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4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AA4" i="63" s="1"/>
  <c r="X5" i="14"/>
  <c r="Y5"/>
  <c r="Z5"/>
  <c r="AA5"/>
  <c r="AB5"/>
  <c r="AC5"/>
  <c r="X6"/>
  <c r="Y6"/>
  <c r="Z6"/>
  <c r="AA6"/>
  <c r="AB6"/>
  <c r="AC6"/>
  <c r="AA6" i="63" s="1"/>
  <c r="X7" i="14"/>
  <c r="Y7"/>
  <c r="Z7"/>
  <c r="AA7"/>
  <c r="AB7"/>
  <c r="AC7"/>
  <c r="X8"/>
  <c r="Y8"/>
  <c r="Z8"/>
  <c r="AA8"/>
  <c r="AB8"/>
  <c r="AC8"/>
  <c r="AA8" i="63" s="1"/>
  <c r="X9" i="14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AA12" i="63" s="1"/>
  <c r="X13" i="14"/>
  <c r="Y13"/>
  <c r="Z13"/>
  <c r="AA13"/>
  <c r="AB13"/>
  <c r="AC13"/>
  <c r="X14"/>
  <c r="Y14"/>
  <c r="Z14"/>
  <c r="AA14"/>
  <c r="AB14"/>
  <c r="AC14"/>
  <c r="AA14" i="63" s="1"/>
  <c r="X15" i="14"/>
  <c r="Y15"/>
  <c r="Z15"/>
  <c r="AA15"/>
  <c r="AB15"/>
  <c r="AC15"/>
  <c r="X16"/>
  <c r="Y16"/>
  <c r="Z16"/>
  <c r="AA16"/>
  <c r="AB16"/>
  <c r="AC16"/>
  <c r="AA16" i="63" s="1"/>
  <c r="X17" i="14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AA20" i="63" s="1"/>
  <c r="X21" i="14"/>
  <c r="Y21"/>
  <c r="Z21"/>
  <c r="AA21"/>
  <c r="AB21"/>
  <c r="AC21"/>
  <c r="X22"/>
  <c r="Y22"/>
  <c r="Z22"/>
  <c r="AA22"/>
  <c r="AB22"/>
  <c r="AC22"/>
  <c r="AA22" i="63" s="1"/>
  <c r="X23" i="14"/>
  <c r="Y23"/>
  <c r="Z23"/>
  <c r="AA23"/>
  <c r="AB23"/>
  <c r="AC23"/>
  <c r="X24"/>
  <c r="Y24"/>
  <c r="Z24"/>
  <c r="AA24"/>
  <c r="AB24"/>
  <c r="AC24"/>
  <c r="AA24" i="63" s="1"/>
  <c r="X25" i="14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AA28" i="63" s="1"/>
  <c r="X29" i="14"/>
  <c r="Y29"/>
  <c r="Z29"/>
  <c r="AA29"/>
  <c r="AB29"/>
  <c r="AC29"/>
  <c r="X30"/>
  <c r="Y30"/>
  <c r="Z30"/>
  <c r="AA30"/>
  <c r="AB30"/>
  <c r="AC30"/>
  <c r="AA30" i="63" s="1"/>
  <c r="X31" i="14"/>
  <c r="Y31"/>
  <c r="Z31"/>
  <c r="AA31"/>
  <c r="AB31"/>
  <c r="AC31"/>
  <c r="X32"/>
  <c r="Y32"/>
  <c r="Z32"/>
  <c r="AA32"/>
  <c r="AB32"/>
  <c r="AC32"/>
  <c r="AA32" i="63" s="1"/>
  <c r="X33" i="14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AA36" i="63" s="1"/>
  <c r="X37" i="14"/>
  <c r="Y37"/>
  <c r="Z37"/>
  <c r="AA37"/>
  <c r="AB37"/>
  <c r="AC37"/>
  <c r="X38"/>
  <c r="Y38"/>
  <c r="Z38"/>
  <c r="AA38"/>
  <c r="AB38"/>
  <c r="AC38"/>
  <c r="AA38" i="63" s="1"/>
  <c r="X39" i="14"/>
  <c r="Y39"/>
  <c r="Z39"/>
  <c r="AA39"/>
  <c r="AB39"/>
  <c r="AC39"/>
  <c r="X40"/>
  <c r="Y40"/>
  <c r="Z40"/>
  <c r="AA40"/>
  <c r="AB40"/>
  <c r="AC40"/>
  <c r="AA40" i="63" s="1"/>
  <c r="X41" i="14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AA44" i="63" s="1"/>
  <c r="X45" i="14"/>
  <c r="Y45"/>
  <c r="Z45"/>
  <c r="AA45"/>
  <c r="AB45"/>
  <c r="AC45"/>
  <c r="X46"/>
  <c r="Y46"/>
  <c r="Z46"/>
  <c r="AA46"/>
  <c r="AB46"/>
  <c r="AC46"/>
  <c r="AA46" i="63" s="1"/>
  <c r="X47" i="14"/>
  <c r="Y47"/>
  <c r="Z47"/>
  <c r="AA47"/>
  <c r="AB47"/>
  <c r="AC47"/>
  <c r="X48"/>
  <c r="Y48"/>
  <c r="Z48"/>
  <c r="AA48"/>
  <c r="AB48"/>
  <c r="AC48"/>
  <c r="AA48" i="63" s="1"/>
  <c r="X49" i="14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AA52" i="63" s="1"/>
  <c r="X53" i="14"/>
  <c r="Y53"/>
  <c r="Z53"/>
  <c r="AA53"/>
  <c r="AB53"/>
  <c r="AC53"/>
  <c r="X54"/>
  <c r="Y54"/>
  <c r="Z54"/>
  <c r="AA54"/>
  <c r="AB54"/>
  <c r="AC54"/>
  <c r="AA54" i="63" s="1"/>
  <c r="X55" i="14"/>
  <c r="Y55"/>
  <c r="Z55"/>
  <c r="AA55"/>
  <c r="AB55"/>
  <c r="AC55"/>
  <c r="X56"/>
  <c r="Y56"/>
  <c r="Z56"/>
  <c r="AA56"/>
  <c r="AB56"/>
  <c r="AC56"/>
  <c r="AA56" i="63" s="1"/>
  <c r="X57" i="14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AA60" i="63" s="1"/>
  <c r="X61" i="14"/>
  <c r="Y61"/>
  <c r="Z61"/>
  <c r="AA61"/>
  <c r="AB61"/>
  <c r="AC61"/>
  <c r="X62"/>
  <c r="Y62"/>
  <c r="Z62"/>
  <c r="AA62"/>
  <c r="AB62"/>
  <c r="AC62"/>
  <c r="AA62" i="63" s="1"/>
  <c r="X63" i="14"/>
  <c r="Y63"/>
  <c r="Z63"/>
  <c r="AA63"/>
  <c r="AB63"/>
  <c r="AC63"/>
  <c r="X64"/>
  <c r="Y64"/>
  <c r="Z64"/>
  <c r="AA64"/>
  <c r="AB64"/>
  <c r="AC64"/>
  <c r="AA64" i="63" s="1"/>
  <c r="X65" i="14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AA68" i="63" s="1"/>
  <c r="X69" i="14"/>
  <c r="Y69"/>
  <c r="Z69"/>
  <c r="AA69"/>
  <c r="AB69"/>
  <c r="AC69"/>
  <c r="X70"/>
  <c r="Y70"/>
  <c r="Z70"/>
  <c r="AA70"/>
  <c r="AB70"/>
  <c r="AC70"/>
  <c r="AA70" i="63" s="1"/>
  <c r="X71" i="14"/>
  <c r="Y71"/>
  <c r="Z71"/>
  <c r="AA71"/>
  <c r="AB71"/>
  <c r="AC71"/>
  <c r="X72"/>
  <c r="Y72"/>
  <c r="Z72"/>
  <c r="AA72"/>
  <c r="AB72"/>
  <c r="AC72"/>
  <c r="AA72" i="63" s="1"/>
  <c r="X73" i="14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AA76" i="63" s="1"/>
  <c r="X77" i="14"/>
  <c r="Y77"/>
  <c r="Z77"/>
  <c r="AA77"/>
  <c r="AB77"/>
  <c r="AC77"/>
  <c r="X78"/>
  <c r="Y78"/>
  <c r="Z78"/>
  <c r="AA78"/>
  <c r="AB78"/>
  <c r="AC78"/>
  <c r="AA78" i="63" s="1"/>
  <c r="X79" i="14"/>
  <c r="Y79"/>
  <c r="Z79"/>
  <c r="AA79"/>
  <c r="AB79"/>
  <c r="AC79"/>
  <c r="X80"/>
  <c r="Y80"/>
  <c r="Z80"/>
  <c r="AA80"/>
  <c r="AB80"/>
  <c r="AC80"/>
  <c r="AA80" i="63" s="1"/>
  <c r="X81" i="14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AA84" i="63" s="1"/>
  <c r="X85" i="14"/>
  <c r="Y85"/>
  <c r="Z85"/>
  <c r="AA85"/>
  <c r="AB85"/>
  <c r="AC85"/>
  <c r="X86"/>
  <c r="Y86"/>
  <c r="Z86"/>
  <c r="AA86"/>
  <c r="AB86"/>
  <c r="AC86"/>
  <c r="AA86" i="63" s="1"/>
  <c r="X87" i="14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AA90" i="63" s="1"/>
  <c r="X91" i="14"/>
  <c r="Y91"/>
  <c r="Z91"/>
  <c r="AA91"/>
  <c r="AB91"/>
  <c r="AC91"/>
  <c r="X92"/>
  <c r="Y92"/>
  <c r="Z92"/>
  <c r="AA92"/>
  <c r="AB92"/>
  <c r="AC92"/>
  <c r="AA92" i="63" s="1"/>
  <c r="X93" i="14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AA96" i="63" s="1"/>
  <c r="X97" i="14"/>
  <c r="Y97"/>
  <c r="Z97"/>
  <c r="AA97"/>
  <c r="AB97"/>
  <c r="AC97"/>
  <c r="X98"/>
  <c r="Y98"/>
  <c r="Z98"/>
  <c r="AA98"/>
  <c r="AB98"/>
  <c r="AC98"/>
  <c r="AA98" i="63" s="1"/>
  <c r="Y3" i="14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AA5"/>
  <c r="Y6"/>
  <c r="Z6"/>
  <c r="Y7"/>
  <c r="Z7"/>
  <c r="AA7"/>
  <c r="AB7"/>
  <c r="Y8"/>
  <c r="Z8"/>
  <c r="AB8"/>
  <c r="Y9"/>
  <c r="Z9"/>
  <c r="AA9"/>
  <c r="Y10"/>
  <c r="Z10"/>
  <c r="AA10"/>
  <c r="Y11"/>
  <c r="Z11"/>
  <c r="AA11"/>
  <c r="AB11"/>
  <c r="Y12"/>
  <c r="Z12"/>
  <c r="AB12"/>
  <c r="Y13"/>
  <c r="Z13"/>
  <c r="AA13"/>
  <c r="Y14"/>
  <c r="Z14"/>
  <c r="Y15"/>
  <c r="Z15"/>
  <c r="AA15"/>
  <c r="AB15"/>
  <c r="Y16"/>
  <c r="Z16"/>
  <c r="AB16"/>
  <c r="Y17"/>
  <c r="Z17"/>
  <c r="AA17"/>
  <c r="Y18"/>
  <c r="Z18"/>
  <c r="AA18"/>
  <c r="Y19"/>
  <c r="Z19"/>
  <c r="AA19"/>
  <c r="AB19"/>
  <c r="Y20"/>
  <c r="Z20"/>
  <c r="AB20"/>
  <c r="Y21"/>
  <c r="Z21"/>
  <c r="AA21"/>
  <c r="Y22"/>
  <c r="Z22"/>
  <c r="Y23"/>
  <c r="Z23"/>
  <c r="AA23"/>
  <c r="AB23"/>
  <c r="Y24"/>
  <c r="Z24"/>
  <c r="AB24"/>
  <c r="Y25"/>
  <c r="Z25"/>
  <c r="AA25"/>
  <c r="Y26"/>
  <c r="Z26"/>
  <c r="AA26"/>
  <c r="Y27"/>
  <c r="Z27"/>
  <c r="AA27"/>
  <c r="AB27"/>
  <c r="Y28"/>
  <c r="Z28"/>
  <c r="AB28"/>
  <c r="Y29"/>
  <c r="Z29"/>
  <c r="AA29"/>
  <c r="Y30"/>
  <c r="Z30"/>
  <c r="Y31"/>
  <c r="Z31"/>
  <c r="AA31"/>
  <c r="AB31"/>
  <c r="Y32"/>
  <c r="Z32"/>
  <c r="AB32"/>
  <c r="Y33"/>
  <c r="Z33"/>
  <c r="AA33"/>
  <c r="Y34"/>
  <c r="Z34"/>
  <c r="AA34"/>
  <c r="Y35"/>
  <c r="Z35"/>
  <c r="AA35"/>
  <c r="AB35"/>
  <c r="Y36"/>
  <c r="Z36"/>
  <c r="AB36"/>
  <c r="Y37"/>
  <c r="Z37"/>
  <c r="AA37"/>
  <c r="Y38"/>
  <c r="Z38"/>
  <c r="Y39"/>
  <c r="Z39"/>
  <c r="AA39"/>
  <c r="AB39"/>
  <c r="Y40"/>
  <c r="Z40"/>
  <c r="AB40"/>
  <c r="Y41"/>
  <c r="Z41"/>
  <c r="AA41"/>
  <c r="Y42"/>
  <c r="Z42"/>
  <c r="AA42"/>
  <c r="Y43"/>
  <c r="Z43"/>
  <c r="AA43"/>
  <c r="AB43"/>
  <c r="Y44"/>
  <c r="Z44"/>
  <c r="AB44"/>
  <c r="Y45"/>
  <c r="Z45"/>
  <c r="AA45"/>
  <c r="Y46"/>
  <c r="Z46"/>
  <c r="Y47"/>
  <c r="Z47"/>
  <c r="AA47"/>
  <c r="AB47"/>
  <c r="Y48"/>
  <c r="Z48"/>
  <c r="AB48"/>
  <c r="Y49"/>
  <c r="Z49"/>
  <c r="AA49"/>
  <c r="Y50"/>
  <c r="Z50"/>
  <c r="AA50"/>
  <c r="Y51"/>
  <c r="Z51"/>
  <c r="AA51"/>
  <c r="AB51"/>
  <c r="Y52"/>
  <c r="Z52"/>
  <c r="AB52"/>
  <c r="Y53"/>
  <c r="Z53"/>
  <c r="AA53"/>
  <c r="Y54"/>
  <c r="Z54"/>
  <c r="Y55"/>
  <c r="Z55"/>
  <c r="AA55"/>
  <c r="AB55"/>
  <c r="Y56"/>
  <c r="Z56"/>
  <c r="AB56"/>
  <c r="Y57"/>
  <c r="Z57"/>
  <c r="AA57"/>
  <c r="Y58"/>
  <c r="Z58"/>
  <c r="AA58"/>
  <c r="Y59"/>
  <c r="Z59"/>
  <c r="AA59"/>
  <c r="AB59"/>
  <c r="Y60"/>
  <c r="Z60"/>
  <c r="AB60"/>
  <c r="Y61"/>
  <c r="Z61"/>
  <c r="AA61"/>
  <c r="Y62"/>
  <c r="Z62"/>
  <c r="Y63"/>
  <c r="Z63"/>
  <c r="AA63"/>
  <c r="AB63"/>
  <c r="Y64"/>
  <c r="Z64"/>
  <c r="AB64"/>
  <c r="Y65"/>
  <c r="Z65"/>
  <c r="AA65"/>
  <c r="Y66"/>
  <c r="Z66"/>
  <c r="AA66"/>
  <c r="Y67"/>
  <c r="Z67"/>
  <c r="AA67"/>
  <c r="AB67"/>
  <c r="Y68"/>
  <c r="Z68"/>
  <c r="AB68"/>
  <c r="Y69"/>
  <c r="Z69"/>
  <c r="AA69"/>
  <c r="Y70"/>
  <c r="Z70"/>
  <c r="Y71"/>
  <c r="Z71"/>
  <c r="AA71"/>
  <c r="AB71"/>
  <c r="Y72"/>
  <c r="Z72"/>
  <c r="AB72"/>
  <c r="Y73"/>
  <c r="Z73"/>
  <c r="AA73"/>
  <c r="Y74"/>
  <c r="Z74"/>
  <c r="AA74"/>
  <c r="Y75"/>
  <c r="Z75"/>
  <c r="AA75"/>
  <c r="AB75"/>
  <c r="Y76"/>
  <c r="Z76"/>
  <c r="AB76"/>
  <c r="Y77"/>
  <c r="Z77"/>
  <c r="AA77"/>
  <c r="Y78"/>
  <c r="Z78"/>
  <c r="Y79"/>
  <c r="Z79"/>
  <c r="AA79"/>
  <c r="AB79"/>
  <c r="Y80"/>
  <c r="Z80"/>
  <c r="AB80"/>
  <c r="Y81"/>
  <c r="Z81"/>
  <c r="AA81"/>
  <c r="Y82"/>
  <c r="Z82"/>
  <c r="AA82"/>
  <c r="Y83"/>
  <c r="Z83"/>
  <c r="AA83"/>
  <c r="AB83"/>
  <c r="Y84"/>
  <c r="Z84"/>
  <c r="AB84"/>
  <c r="Y85"/>
  <c r="Z85"/>
  <c r="AA85"/>
  <c r="Y86"/>
  <c r="Z86"/>
  <c r="Y87"/>
  <c r="Z87"/>
  <c r="AA87"/>
  <c r="Y88"/>
  <c r="Z88"/>
  <c r="AA88"/>
  <c r="AB88"/>
  <c r="Y89"/>
  <c r="Z89"/>
  <c r="AA89"/>
  <c r="Y90"/>
  <c r="Z90"/>
  <c r="Y91"/>
  <c r="Z91"/>
  <c r="AA91"/>
  <c r="Y92"/>
  <c r="Z92"/>
  <c r="AB92"/>
  <c r="Y93"/>
  <c r="Z93"/>
  <c r="AA93"/>
  <c r="Y94"/>
  <c r="Z94"/>
  <c r="AA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69" i="61"/>
  <c r="AB97" i="63"/>
  <c r="AB93" i="61"/>
  <c r="AB98"/>
  <c r="AB8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F62"/>
  <c r="U61"/>
  <c r="N61"/>
  <c r="F61"/>
  <c r="U60"/>
  <c r="N60"/>
  <c r="F60"/>
  <c r="U59"/>
  <c r="F59"/>
  <c r="U58"/>
  <c r="F58"/>
  <c r="U57"/>
  <c r="N57"/>
  <c r="F57"/>
  <c r="U56"/>
  <c r="N56"/>
  <c r="F56"/>
  <c r="U55"/>
  <c r="F55"/>
  <c r="U54"/>
  <c r="F54"/>
  <c r="U53"/>
  <c r="N53"/>
  <c r="U52"/>
  <c r="N52"/>
  <c r="F52"/>
  <c r="U51"/>
  <c r="F51"/>
  <c r="U50"/>
  <c r="F50"/>
  <c r="U49"/>
  <c r="N49"/>
  <c r="F49"/>
  <c r="U48"/>
  <c r="N48"/>
  <c r="F48"/>
  <c r="U47"/>
  <c r="F47"/>
  <c r="U46"/>
  <c r="F46"/>
  <c r="U45"/>
  <c r="N45"/>
  <c r="F45"/>
  <c r="U44"/>
  <c r="N44"/>
  <c r="F44"/>
  <c r="U43"/>
  <c r="F43"/>
  <c r="U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F19"/>
  <c r="U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F10"/>
  <c r="U9"/>
  <c r="N9"/>
  <c r="F9"/>
  <c r="U8"/>
  <c r="N8"/>
  <c r="F8"/>
  <c r="U7"/>
  <c r="F7"/>
  <c r="U6"/>
  <c r="F6"/>
  <c r="U5"/>
  <c r="N5"/>
  <c r="F5"/>
  <c r="U4"/>
  <c r="N4"/>
  <c r="F4"/>
  <c r="U3"/>
  <c r="M99"/>
  <c r="L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F93"/>
  <c r="AD92"/>
  <c r="U92"/>
  <c r="N92"/>
  <c r="F92"/>
  <c r="U91"/>
  <c r="U90"/>
  <c r="N90"/>
  <c r="F90"/>
  <c r="AD89"/>
  <c r="U89"/>
  <c r="F89"/>
  <c r="AD88"/>
  <c r="U88"/>
  <c r="N88"/>
  <c r="F88"/>
  <c r="U87"/>
  <c r="F87"/>
  <c r="U86"/>
  <c r="N86"/>
  <c r="F86"/>
  <c r="AD85"/>
  <c r="U85"/>
  <c r="F85"/>
  <c r="U84"/>
  <c r="F84"/>
  <c r="U83"/>
  <c r="U82"/>
  <c r="N82"/>
  <c r="F82"/>
  <c r="U81"/>
  <c r="F81"/>
  <c r="U80"/>
  <c r="F80"/>
  <c r="U79"/>
  <c r="F79"/>
  <c r="AC78"/>
  <c r="U78"/>
  <c r="N78"/>
  <c r="F78"/>
  <c r="U77"/>
  <c r="F77"/>
  <c r="U76"/>
  <c r="F76"/>
  <c r="U75"/>
  <c r="F75"/>
  <c r="U74"/>
  <c r="N74"/>
  <c r="F74"/>
  <c r="U73"/>
  <c r="N73"/>
  <c r="F73"/>
  <c r="U72"/>
  <c r="F72"/>
  <c r="U71"/>
  <c r="N71"/>
  <c r="U70"/>
  <c r="N70"/>
  <c r="F70"/>
  <c r="AD69"/>
  <c r="U69"/>
  <c r="F69"/>
  <c r="U68"/>
  <c r="F68"/>
  <c r="U67"/>
  <c r="AD66"/>
  <c r="U66"/>
  <c r="N66"/>
  <c r="F66"/>
  <c r="AD65"/>
  <c r="U65"/>
  <c r="F65"/>
  <c r="U64"/>
  <c r="F64"/>
  <c r="U63"/>
  <c r="AC62"/>
  <c r="U62"/>
  <c r="N62"/>
  <c r="F62"/>
  <c r="U61"/>
  <c r="N61"/>
  <c r="F61"/>
  <c r="U60"/>
  <c r="F60"/>
  <c r="U59"/>
  <c r="U58"/>
  <c r="N58"/>
  <c r="F58"/>
  <c r="U57"/>
  <c r="F57"/>
  <c r="U56"/>
  <c r="F56"/>
  <c r="U55"/>
  <c r="N55"/>
  <c r="F55"/>
  <c r="U54"/>
  <c r="N54"/>
  <c r="F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N82"/>
  <c r="F82"/>
  <c r="U81"/>
  <c r="F81"/>
  <c r="U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U68"/>
  <c r="N68"/>
  <c r="F68"/>
  <c r="U67"/>
  <c r="F67"/>
  <c r="U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F50"/>
  <c r="U49"/>
  <c r="U48"/>
  <c r="N48"/>
  <c r="F48"/>
  <c r="U47"/>
  <c r="F47"/>
  <c r="U46"/>
  <c r="F46"/>
  <c r="U45"/>
  <c r="U44"/>
  <c r="N44"/>
  <c r="F44"/>
  <c r="U43"/>
  <c r="U42"/>
  <c r="F42"/>
  <c r="U41"/>
  <c r="F41"/>
  <c r="U40"/>
  <c r="N40"/>
  <c r="F40"/>
  <c r="U39"/>
  <c r="U38"/>
  <c r="F38"/>
  <c r="U37"/>
  <c r="U36"/>
  <c r="F36"/>
  <c r="U35"/>
  <c r="U34"/>
  <c r="F34"/>
  <c r="U33"/>
  <c r="U32"/>
  <c r="F32"/>
  <c r="U31"/>
  <c r="U30"/>
  <c r="F30"/>
  <c r="U29"/>
  <c r="F29"/>
  <c r="U28"/>
  <c r="N28"/>
  <c r="F28"/>
  <c r="U27"/>
  <c r="F27"/>
  <c r="U26"/>
  <c r="F26"/>
  <c r="U25"/>
  <c r="U24"/>
  <c r="N24"/>
  <c r="F24"/>
  <c r="U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U90"/>
  <c r="F90"/>
  <c r="U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F76"/>
  <c r="U75"/>
  <c r="N75"/>
  <c r="F75"/>
  <c r="U74"/>
  <c r="F74"/>
  <c r="U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U64"/>
  <c r="F64"/>
  <c r="U63"/>
  <c r="N63"/>
  <c r="F63"/>
  <c r="U62"/>
  <c r="F62"/>
  <c r="U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F37"/>
  <c r="U36"/>
  <c r="U35"/>
  <c r="N35"/>
  <c r="F35"/>
  <c r="U34"/>
  <c r="F34"/>
  <c r="U33"/>
  <c r="U32"/>
  <c r="F32"/>
  <c r="U31"/>
  <c r="N31"/>
  <c r="F31"/>
  <c r="U30"/>
  <c r="N30"/>
  <c r="F30"/>
  <c r="U29"/>
  <c r="F29"/>
  <c r="U28"/>
  <c r="F28"/>
  <c r="U27"/>
  <c r="N27"/>
  <c r="U26"/>
  <c r="N26"/>
  <c r="F26"/>
  <c r="U25"/>
  <c r="F25"/>
  <c r="U24"/>
  <c r="F24"/>
  <c r="U23"/>
  <c r="F23"/>
  <c r="U22"/>
  <c r="N22"/>
  <c r="F22"/>
  <c r="U21"/>
  <c r="F21"/>
  <c r="U20"/>
  <c r="F20"/>
  <c r="U19"/>
  <c r="U18"/>
  <c r="N18"/>
  <c r="F18"/>
  <c r="U17"/>
  <c r="F17"/>
  <c r="U16"/>
  <c r="F16"/>
  <c r="U15"/>
  <c r="F15"/>
  <c r="U14"/>
  <c r="N14"/>
  <c r="F14"/>
  <c r="U13"/>
  <c r="F13"/>
  <c r="U12"/>
  <c r="F12"/>
  <c r="U11"/>
  <c r="U10"/>
  <c r="N10"/>
  <c r="F10"/>
  <c r="U9"/>
  <c r="F9"/>
  <c r="U8"/>
  <c r="F8"/>
  <c r="U7"/>
  <c r="F7"/>
  <c r="U6"/>
  <c r="N6"/>
  <c r="F6"/>
  <c r="U5"/>
  <c r="F5"/>
  <c r="U4"/>
  <c r="F4"/>
  <c r="U3"/>
  <c r="J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F51"/>
  <c r="U50"/>
  <c r="N50"/>
  <c r="F50"/>
  <c r="U49"/>
  <c r="F49"/>
  <c r="U48"/>
  <c r="F48"/>
  <c r="U47"/>
  <c r="N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N35"/>
  <c r="F35"/>
  <c r="U34"/>
  <c r="F34"/>
  <c r="U33"/>
  <c r="F33"/>
  <c r="U32"/>
  <c r="F32"/>
  <c r="U31"/>
  <c r="F31"/>
  <c r="U30"/>
  <c r="F30"/>
  <c r="U29"/>
  <c r="U28"/>
  <c r="F28"/>
  <c r="U27"/>
  <c r="U26"/>
  <c r="F26"/>
  <c r="U25"/>
  <c r="F25"/>
  <c r="U24"/>
  <c r="F24"/>
  <c r="U23"/>
  <c r="U22"/>
  <c r="F22"/>
  <c r="U21"/>
  <c r="F21"/>
  <c r="U20"/>
  <c r="F20"/>
  <c r="U19"/>
  <c r="N19"/>
  <c r="U18"/>
  <c r="F18"/>
  <c r="U17"/>
  <c r="U16"/>
  <c r="F16"/>
  <c r="U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M99"/>
  <c r="L99"/>
  <c r="J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F93"/>
  <c r="U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N80"/>
  <c r="F80"/>
  <c r="U79"/>
  <c r="U78"/>
  <c r="F78"/>
  <c r="U77"/>
  <c r="N77"/>
  <c r="F77"/>
  <c r="U76"/>
  <c r="F76"/>
  <c r="U75"/>
  <c r="F75"/>
  <c r="U74"/>
  <c r="F74"/>
  <c r="U73"/>
  <c r="N73"/>
  <c r="U72"/>
  <c r="F72"/>
  <c r="U71"/>
  <c r="F71"/>
  <c r="U70"/>
  <c r="F70"/>
  <c r="U69"/>
  <c r="N69"/>
  <c r="U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U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N29"/>
  <c r="U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N32" l="1"/>
  <c r="N48"/>
  <c r="N64"/>
  <c r="N68"/>
  <c r="N72"/>
  <c r="N76"/>
  <c r="N84"/>
  <c r="N92"/>
  <c r="N16" i="57"/>
  <c r="F33"/>
  <c r="F36"/>
  <c r="N87" i="62"/>
  <c r="N91"/>
  <c r="N24" i="57"/>
  <c r="N12"/>
  <c r="N98" i="63"/>
  <c r="N29" i="61"/>
  <c r="N5" i="56"/>
  <c r="N7"/>
  <c r="N11"/>
  <c r="N15"/>
  <c r="N17"/>
  <c r="N18"/>
  <c r="N21"/>
  <c r="N23"/>
  <c r="N27"/>
  <c r="N31"/>
  <c r="N33"/>
  <c r="N34"/>
  <c r="N37"/>
  <c r="N39"/>
  <c r="N43"/>
  <c r="N49"/>
  <c r="N51"/>
  <c r="N77"/>
  <c r="K99" i="63"/>
  <c r="K99" i="61"/>
  <c r="N4" i="57"/>
  <c r="C99" i="63"/>
  <c r="F53"/>
  <c r="F35"/>
  <c r="F31"/>
  <c r="B99"/>
  <c r="F91" i="62"/>
  <c r="F83"/>
  <c r="F67"/>
  <c r="F63"/>
  <c r="F59"/>
  <c r="F9"/>
  <c r="F69" i="61"/>
  <c r="F49"/>
  <c r="F45"/>
  <c r="F37"/>
  <c r="B99"/>
  <c r="F97" i="56"/>
  <c r="F85"/>
  <c r="F59"/>
  <c r="F29"/>
  <c r="F27"/>
  <c r="F23"/>
  <c r="F17"/>
  <c r="C99"/>
  <c r="F15"/>
  <c r="B99"/>
  <c r="F19"/>
  <c r="F95" i="55"/>
  <c r="F79"/>
  <c r="F73"/>
  <c r="F69"/>
  <c r="F41"/>
  <c r="C99"/>
  <c r="F20"/>
  <c r="F91" i="58"/>
  <c r="F89"/>
  <c r="F87"/>
  <c r="F75"/>
  <c r="F69"/>
  <c r="F29"/>
  <c r="B99"/>
  <c r="F51"/>
  <c r="F65" i="57"/>
  <c r="C99"/>
  <c r="F27"/>
  <c r="F19"/>
  <c r="F1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M24" i="65"/>
  <c r="D24" i="55" s="1"/>
  <c r="M25" i="65"/>
  <c r="D25" i="55" s="1"/>
  <c r="M26" i="65"/>
  <c r="D26" i="55" s="1"/>
  <c r="M27" i="65"/>
  <c r="D27" i="55" s="1"/>
  <c r="M28" i="65"/>
  <c r="D28" i="55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O38" s="1"/>
  <c r="N42"/>
  <c r="O42" s="1"/>
  <c r="N46"/>
  <c r="O46" s="1"/>
  <c r="N54"/>
  <c r="O54" s="1"/>
  <c r="N58"/>
  <c r="N62"/>
  <c r="N66"/>
  <c r="N70"/>
  <c r="O70" s="1"/>
  <c r="N74"/>
  <c r="N78"/>
  <c r="N9"/>
  <c r="N13"/>
  <c r="N25"/>
  <c r="N29"/>
  <c r="N41"/>
  <c r="O41" s="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O62" s="1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N52"/>
  <c r="N55"/>
  <c r="O55" s="1"/>
  <c r="N56"/>
  <c r="O56" s="1"/>
  <c r="N59"/>
  <c r="N60"/>
  <c r="N63"/>
  <c r="O63" s="1"/>
  <c r="N64"/>
  <c r="N67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O88" s="1"/>
  <c r="N91"/>
  <c r="O91" s="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V9"/>
  <c r="V32"/>
  <c r="O32"/>
  <c r="V40"/>
  <c r="V59"/>
  <c r="V43"/>
  <c r="V98"/>
  <c r="O98"/>
  <c r="V10" i="56"/>
  <c r="O10"/>
  <c r="V19"/>
  <c r="O19"/>
  <c r="V26"/>
  <c r="O26"/>
  <c r="V35"/>
  <c r="V40"/>
  <c r="V51"/>
  <c r="O51"/>
  <c r="N8" i="55"/>
  <c r="F9"/>
  <c r="I99"/>
  <c r="M99"/>
  <c r="G10"/>
  <c r="N12"/>
  <c r="O12" s="1"/>
  <c r="F13"/>
  <c r="O14"/>
  <c r="G26"/>
  <c r="N28"/>
  <c r="F29"/>
  <c r="O30"/>
  <c r="V38"/>
  <c r="G42"/>
  <c r="N44"/>
  <c r="O44" s="1"/>
  <c r="F45"/>
  <c r="O46"/>
  <c r="V54"/>
  <c r="G58"/>
  <c r="N60"/>
  <c r="O60" s="1"/>
  <c r="F61"/>
  <c r="O80"/>
  <c r="O92"/>
  <c r="O13" i="56"/>
  <c r="O29"/>
  <c r="O65"/>
  <c r="O73"/>
  <c r="V3" i="55"/>
  <c r="V66"/>
  <c r="V74"/>
  <c r="V82"/>
  <c r="V94"/>
  <c r="O94"/>
  <c r="V6" i="56"/>
  <c r="O6"/>
  <c r="O22"/>
  <c r="V31"/>
  <c r="O31"/>
  <c r="V38"/>
  <c r="V47"/>
  <c r="O47"/>
  <c r="V52"/>
  <c r="V54"/>
  <c r="V62"/>
  <c r="O62"/>
  <c r="V70"/>
  <c r="V75"/>
  <c r="V78"/>
  <c r="O78"/>
  <c r="V83"/>
  <c r="V86"/>
  <c r="V91"/>
  <c r="V94"/>
  <c r="V17" i="55"/>
  <c r="V44"/>
  <c r="V60"/>
  <c r="V90"/>
  <c r="V95"/>
  <c r="V11" i="56"/>
  <c r="O11"/>
  <c r="V27"/>
  <c r="O27"/>
  <c r="O32"/>
  <c r="V32"/>
  <c r="V34"/>
  <c r="O34"/>
  <c r="V43"/>
  <c r="O43"/>
  <c r="V48"/>
  <c r="V50"/>
  <c r="O50"/>
  <c r="B99" i="55"/>
  <c r="F3"/>
  <c r="K99"/>
  <c r="F5"/>
  <c r="N20"/>
  <c r="O20" s="1"/>
  <c r="F21"/>
  <c r="G34"/>
  <c r="N36"/>
  <c r="O36" s="1"/>
  <c r="F37"/>
  <c r="G50"/>
  <c r="N52"/>
  <c r="O52" s="1"/>
  <c r="F53"/>
  <c r="O76"/>
  <c r="O84"/>
  <c r="O5" i="56"/>
  <c r="O37"/>
  <c r="O53"/>
  <c r="O61"/>
  <c r="O69"/>
  <c r="O77"/>
  <c r="V78" i="55"/>
  <c r="O78"/>
  <c r="V86"/>
  <c r="O86"/>
  <c r="V7" i="56"/>
  <c r="O7"/>
  <c r="V23"/>
  <c r="O23"/>
  <c r="V28"/>
  <c r="V30"/>
  <c r="O30"/>
  <c r="V39"/>
  <c r="O39"/>
  <c r="V44"/>
  <c r="V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N40"/>
  <c r="O40" s="1"/>
  <c r="N56"/>
  <c r="O56" s="1"/>
  <c r="O96"/>
  <c r="V25" i="58"/>
  <c r="V38"/>
  <c r="V41"/>
  <c r="V54"/>
  <c r="V70"/>
  <c r="V86"/>
  <c r="V89"/>
  <c r="V67" i="55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66"/>
  <c r="O66"/>
  <c r="V82"/>
  <c r="V76" i="55"/>
  <c r="V80"/>
  <c r="V84"/>
  <c r="V96"/>
  <c r="F3" i="56"/>
  <c r="V5"/>
  <c r="V9"/>
  <c r="V13"/>
  <c r="V17"/>
  <c r="V25"/>
  <c r="V29"/>
  <c r="V33"/>
  <c r="V37"/>
  <c r="V41"/>
  <c r="V45"/>
  <c r="V49"/>
  <c r="V53"/>
  <c r="V57"/>
  <c r="V61"/>
  <c r="V65"/>
  <c r="V69"/>
  <c r="V73"/>
  <c r="V81"/>
  <c r="V85"/>
  <c r="V89"/>
  <c r="V93"/>
  <c r="V97"/>
  <c r="N3" i="57"/>
  <c r="V30" i="58"/>
  <c r="V33"/>
  <c r="V46"/>
  <c r="V49"/>
  <c r="V62"/>
  <c r="V78"/>
  <c r="V97"/>
  <c r="N3" i="56"/>
  <c r="N90" i="57"/>
  <c r="F91"/>
  <c r="K99" i="58"/>
  <c r="U99"/>
  <c r="F9"/>
  <c r="F17"/>
  <c r="V26"/>
  <c r="O26"/>
  <c r="V42"/>
  <c r="O42"/>
  <c r="O45"/>
  <c r="V58"/>
  <c r="V74"/>
  <c r="O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" i="55" l="1"/>
  <c r="G8" i="56"/>
  <c r="V8" s="1"/>
  <c r="G4"/>
  <c r="V4" s="1"/>
  <c r="O30" i="58"/>
  <c r="O65"/>
  <c r="O41"/>
  <c r="O25"/>
  <c r="G18" i="55"/>
  <c r="O18" i="56"/>
  <c r="O97" i="58"/>
  <c r="O68" i="56"/>
  <c r="O48" i="57"/>
  <c r="O64"/>
  <c r="O11"/>
  <c r="O67" i="56"/>
  <c r="O59"/>
  <c r="G91" i="55"/>
  <c r="G87"/>
  <c r="G71"/>
  <c r="G64"/>
  <c r="O64" s="1"/>
  <c r="G47"/>
  <c r="V47" s="1"/>
  <c r="G31"/>
  <c r="V31" s="1"/>
  <c r="G28"/>
  <c r="V28" s="1"/>
  <c r="G27"/>
  <c r="G24"/>
  <c r="V24" s="1"/>
  <c r="G23"/>
  <c r="V23" s="1"/>
  <c r="G19"/>
  <c r="O16"/>
  <c r="O9"/>
  <c r="V88"/>
  <c r="V72"/>
  <c r="O68"/>
  <c r="O63"/>
  <c r="O51"/>
  <c r="E99" i="56"/>
  <c r="V15"/>
  <c r="O96"/>
  <c r="O92"/>
  <c r="O84"/>
  <c r="O76"/>
  <c r="O72"/>
  <c r="O64"/>
  <c r="O60"/>
  <c r="O52"/>
  <c r="O48"/>
  <c r="O36"/>
  <c r="O25"/>
  <c r="O21"/>
  <c r="F99"/>
  <c r="V18"/>
  <c r="O14"/>
  <c r="O95" i="55"/>
  <c r="O70"/>
  <c r="G35"/>
  <c r="E99"/>
  <c r="O22"/>
  <c r="D99"/>
  <c r="O93" i="58"/>
  <c r="V37"/>
  <c r="O17"/>
  <c r="V77"/>
  <c r="O53"/>
  <c r="O56" i="57"/>
  <c r="G91" i="58"/>
  <c r="O81"/>
  <c r="G75"/>
  <c r="V61"/>
  <c r="G59"/>
  <c r="G43"/>
  <c r="V43" s="1"/>
  <c r="O29"/>
  <c r="G27"/>
  <c r="E99"/>
  <c r="G11"/>
  <c r="V11" s="1"/>
  <c r="O57"/>
  <c r="D99"/>
  <c r="G94" i="57"/>
  <c r="V94" s="1"/>
  <c r="O44"/>
  <c r="G9"/>
  <c r="V9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23" i="55"/>
  <c r="O77" i="57"/>
  <c r="O24" i="55"/>
  <c r="O47"/>
  <c r="O4" i="56"/>
  <c r="O8"/>
  <c r="O91" i="55"/>
  <c r="V91"/>
  <c r="O87"/>
  <c r="V87"/>
  <c r="V71"/>
  <c r="O71"/>
  <c r="V64"/>
  <c r="O28"/>
  <c r="V27"/>
  <c r="O27"/>
  <c r="V19"/>
  <c r="O19"/>
  <c r="O12" i="56"/>
  <c r="V35" i="55"/>
  <c r="O35"/>
  <c r="O11" i="58"/>
  <c r="O9" i="57"/>
  <c r="O91" i="58"/>
  <c r="V91"/>
  <c r="V75"/>
  <c r="O75"/>
  <c r="O59"/>
  <c r="V59"/>
  <c r="O43"/>
  <c r="O27"/>
  <c r="V27"/>
  <c r="O56"/>
  <c r="O94" i="57"/>
  <c r="O61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47"/>
  <c r="CG95"/>
  <c r="CM7"/>
  <c r="DA7"/>
  <c r="CO93"/>
  <c r="CM95"/>
  <c r="CT95"/>
  <c r="DA95"/>
  <c r="BY66"/>
  <c r="DC19"/>
  <c r="DC15"/>
  <c r="DC11"/>
  <c r="DB95"/>
  <c r="DB63"/>
  <c r="DB42"/>
  <c r="DB37"/>
  <c r="DB33"/>
  <c r="DB29"/>
  <c r="DB25"/>
  <c r="BR99"/>
  <c r="DB3"/>
  <c r="BT96"/>
  <c r="BT32"/>
  <c r="BT28"/>
  <c r="BT24"/>
  <c r="BT8"/>
  <c r="CZ97"/>
  <c r="CZ6"/>
  <c r="BM96"/>
  <c r="DI96" s="1"/>
  <c r="E96" i="40" s="1"/>
  <c r="BM62" i="54"/>
  <c r="BM42"/>
  <c r="BM40"/>
  <c r="BM16"/>
  <c r="BM4"/>
  <c r="DI4" s="1"/>
  <c r="E4" i="40" s="1"/>
  <c r="BF32" i="54"/>
  <c r="DH32" s="1"/>
  <c r="D32" i="40" s="1"/>
  <c r="BF96" i="54"/>
  <c r="DH96" s="1"/>
  <c r="D96" i="40" s="1"/>
  <c r="BF56" i="54"/>
  <c r="BF42"/>
  <c r="BF28"/>
  <c r="DH28" s="1"/>
  <c r="D28" i="40" s="1"/>
  <c r="BF24" i="54"/>
  <c r="BF16"/>
  <c r="DH16" s="1"/>
  <c r="D16" i="40" s="1"/>
  <c r="BF14" i="54"/>
  <c r="DH14" s="1"/>
  <c r="D14" i="40" s="1"/>
  <c r="AY96" i="54"/>
  <c r="AY93"/>
  <c r="AY70"/>
  <c r="AY67"/>
  <c r="AY24"/>
  <c r="AR96"/>
  <c r="DF96" s="1"/>
  <c r="B96" i="40" s="1"/>
  <c r="AR8" i="54"/>
  <c r="DF8" s="1"/>
  <c r="B8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BF97"/>
  <c r="DI5"/>
  <c r="E5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DH4" s="1"/>
  <c r="D4" i="40" s="1"/>
  <c r="BF6" i="54"/>
  <c r="DH6" s="1"/>
  <c r="D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BF55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BF95"/>
  <c r="BF98"/>
  <c r="AY4"/>
  <c r="DG4" s="1"/>
  <c r="C4" i="40" s="1"/>
  <c r="AY6" i="54"/>
  <c r="AY8"/>
  <c r="AY9"/>
  <c r="DG9" s="1"/>
  <c r="C9" i="40" s="1"/>
  <c r="AY15" i="54"/>
  <c r="DG15" s="1"/>
  <c r="C15" i="40" s="1"/>
  <c r="AY17" i="54"/>
  <c r="AY19"/>
  <c r="DG19" s="1"/>
  <c r="C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AY62"/>
  <c r="DI62"/>
  <c r="E62" i="40" s="1"/>
  <c r="AY72" i="54"/>
  <c r="AY79"/>
  <c r="DI79"/>
  <c r="E79" i="40" s="1"/>
  <c r="AY81" i="54"/>
  <c r="DG81" s="1"/>
  <c r="C81" i="40" s="1"/>
  <c r="AY83" i="54"/>
  <c r="AY86"/>
  <c r="AY95"/>
  <c r="DG95" s="1"/>
  <c r="C95" i="40" s="1"/>
  <c r="AY97" i="54"/>
  <c r="AY22"/>
  <c r="AY25"/>
  <c r="AY28"/>
  <c r="DJ28"/>
  <c r="F28" i="40" s="1"/>
  <c r="AY31" i="54"/>
  <c r="DG31" s="1"/>
  <c r="C31" i="40" s="1"/>
  <c r="AY36" i="54"/>
  <c r="CE36"/>
  <c r="AY39"/>
  <c r="DJ39"/>
  <c r="F39" i="40" s="1"/>
  <c r="AY44" i="54"/>
  <c r="AY53"/>
  <c r="CE53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CE77" i="54"/>
  <c r="CE93"/>
  <c r="AY10"/>
  <c r="DF34"/>
  <c r="B34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J11" i="54"/>
  <c r="F11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7" i="54" l="1"/>
  <c r="CP91"/>
  <c r="CI36"/>
  <c r="CB37"/>
  <c r="CI9"/>
  <c r="DD59"/>
  <c r="DD19"/>
  <c r="DD15"/>
  <c r="DD11"/>
  <c r="DD7"/>
  <c r="DD53"/>
  <c r="DD20"/>
  <c r="DD94"/>
  <c r="DD87"/>
  <c r="DD55"/>
  <c r="DD97"/>
  <c r="DD81"/>
  <c r="DD29"/>
  <c r="DD9"/>
  <c r="CW8"/>
  <c r="CW90"/>
  <c r="CW16"/>
  <c r="CW22"/>
  <c r="DK5"/>
  <c r="CP22"/>
  <c r="CP14"/>
  <c r="CP10"/>
  <c r="CI17"/>
  <c r="CB61"/>
  <c r="CB14"/>
  <c r="CB38"/>
  <c r="DK6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M38" i="29" s="1"/>
  <c r="W34" i="52"/>
  <c r="W30"/>
  <c r="W26"/>
  <c r="W22"/>
  <c r="W18"/>
  <c r="W14"/>
  <c r="W10"/>
  <c r="W6"/>
  <c r="M6" i="29" s="1"/>
  <c r="W83" i="52"/>
  <c r="W79"/>
  <c r="W75"/>
  <c r="W71"/>
  <c r="M71" i="29" s="1"/>
  <c r="W67" i="52"/>
  <c r="W63"/>
  <c r="W59"/>
  <c r="W55"/>
  <c r="W51"/>
  <c r="W47"/>
  <c r="W43"/>
  <c r="W39"/>
  <c r="W35"/>
  <c r="W31"/>
  <c r="W27"/>
  <c r="W23"/>
  <c r="M23" i="29" s="1"/>
  <c r="W19" i="52"/>
  <c r="W15"/>
  <c r="W11"/>
  <c r="W7"/>
  <c r="W3"/>
  <c r="W97"/>
  <c r="W96"/>
  <c r="W93"/>
  <c r="W92"/>
  <c r="W88"/>
  <c r="F7" i="40"/>
  <c r="DK7" i="54"/>
  <c r="AG101" i="52"/>
  <c r="U96"/>
  <c r="U86"/>
  <c r="U93"/>
  <c r="M93" i="27" s="1"/>
  <c r="U92" i="52"/>
  <c r="U91"/>
  <c r="U87"/>
  <c r="U89"/>
  <c r="U88"/>
  <c r="U97"/>
  <c r="U82"/>
  <c r="U78"/>
  <c r="M78" i="27" s="1"/>
  <c r="U74" i="52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M83" i="27" s="1"/>
  <c r="U79" i="52"/>
  <c r="U75"/>
  <c r="U71"/>
  <c r="U67"/>
  <c r="M67" i="27" s="1"/>
  <c r="U63" i="52"/>
  <c r="U59"/>
  <c r="U55"/>
  <c r="U51"/>
  <c r="M51" i="27" s="1"/>
  <c r="U47" i="52"/>
  <c r="U43"/>
  <c r="U39"/>
  <c r="U35"/>
  <c r="U31"/>
  <c r="U27"/>
  <c r="U23"/>
  <c r="U19"/>
  <c r="M19" i="27" s="1"/>
  <c r="U15" i="52"/>
  <c r="U11"/>
  <c r="U7"/>
  <c r="U3"/>
  <c r="U84"/>
  <c r="U80"/>
  <c r="U76"/>
  <c r="U72"/>
  <c r="M72" i="27" s="1"/>
  <c r="U68" i="52"/>
  <c r="U64"/>
  <c r="U60"/>
  <c r="U56"/>
  <c r="M56" i="27" s="1"/>
  <c r="U52" i="52"/>
  <c r="U48"/>
  <c r="U44"/>
  <c r="U40"/>
  <c r="U36"/>
  <c r="U32"/>
  <c r="U28"/>
  <c r="U24"/>
  <c r="M24" i="27" s="1"/>
  <c r="U20" i="52"/>
  <c r="U16"/>
  <c r="U12"/>
  <c r="U8"/>
  <c r="M8" i="27" s="1"/>
  <c r="U4" i="52"/>
  <c r="U81"/>
  <c r="U77"/>
  <c r="U73"/>
  <c r="M73" i="27" s="1"/>
  <c r="U69" i="52"/>
  <c r="U65"/>
  <c r="U61"/>
  <c r="U57"/>
  <c r="M57" i="27" s="1"/>
  <c r="U53" i="52"/>
  <c r="U49"/>
  <c r="U45"/>
  <c r="U41"/>
  <c r="M41" i="27" s="1"/>
  <c r="U37" i="52"/>
  <c r="U33"/>
  <c r="U29"/>
  <c r="U25"/>
  <c r="M25" i="27" s="1"/>
  <c r="U21" i="52"/>
  <c r="U17"/>
  <c r="U13"/>
  <c r="U9"/>
  <c r="M9" i="27" s="1"/>
  <c r="U5" i="52"/>
  <c r="U94"/>
  <c r="U90"/>
  <c r="U95"/>
  <c r="U98"/>
  <c r="T3"/>
  <c r="Q6" i="44"/>
  <c r="V85" i="52"/>
  <c r="M85" i="28" s="1"/>
  <c r="V96" i="52"/>
  <c r="V86"/>
  <c r="V95"/>
  <c r="V92"/>
  <c r="M92" i="28" s="1"/>
  <c r="V91" i="52"/>
  <c r="V90"/>
  <c r="V87"/>
  <c r="V88"/>
  <c r="M88" i="28" s="1"/>
  <c r="V81" i="52"/>
  <c r="V77"/>
  <c r="V73"/>
  <c r="V69"/>
  <c r="M69" i="28" s="1"/>
  <c r="V65" i="52"/>
  <c r="V61"/>
  <c r="V57"/>
  <c r="V53"/>
  <c r="V49"/>
  <c r="V45"/>
  <c r="V41"/>
  <c r="V37"/>
  <c r="M37" i="28" s="1"/>
  <c r="V33" i="52"/>
  <c r="V29"/>
  <c r="V25"/>
  <c r="V21"/>
  <c r="M21" i="28" s="1"/>
  <c r="V17" i="52"/>
  <c r="V13"/>
  <c r="V9"/>
  <c r="V5"/>
  <c r="M5" i="28" s="1"/>
  <c r="V82" i="52"/>
  <c r="V78"/>
  <c r="V74"/>
  <c r="V70"/>
  <c r="M70" i="28" s="1"/>
  <c r="V66" i="52"/>
  <c r="V62"/>
  <c r="V58"/>
  <c r="V54"/>
  <c r="M54" i="28" s="1"/>
  <c r="V50" i="52"/>
  <c r="V46"/>
  <c r="V42"/>
  <c r="V38"/>
  <c r="M38" i="28" s="1"/>
  <c r="V34" i="52"/>
  <c r="V30"/>
  <c r="V26"/>
  <c r="V22"/>
  <c r="M22" i="28" s="1"/>
  <c r="V18" i="52"/>
  <c r="V14"/>
  <c r="V10"/>
  <c r="V6"/>
  <c r="V83"/>
  <c r="V79"/>
  <c r="V75"/>
  <c r="V71"/>
  <c r="V67"/>
  <c r="V63"/>
  <c r="V59"/>
  <c r="V55"/>
  <c r="V51"/>
  <c r="V47"/>
  <c r="V43"/>
  <c r="V39"/>
  <c r="M39" i="28" s="1"/>
  <c r="V35" i="52"/>
  <c r="V31"/>
  <c r="V27"/>
  <c r="V23"/>
  <c r="V19"/>
  <c r="V15"/>
  <c r="V11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82" i="28"/>
  <c r="M66" i="27"/>
  <c r="M50" i="29"/>
  <c r="M34" i="24"/>
  <c r="AF101" i="52"/>
  <c r="M90" i="27"/>
  <c r="M42"/>
  <c r="M22"/>
  <c r="M75" i="29"/>
  <c r="M51"/>
  <c r="M19"/>
  <c r="M88" i="24"/>
  <c r="M88" i="29"/>
  <c r="M88" i="27"/>
  <c r="M72" i="24"/>
  <c r="M72" i="29"/>
  <c r="M72" i="28"/>
  <c r="M97"/>
  <c r="M73"/>
  <c r="M57"/>
  <c r="M41"/>
  <c r="M29"/>
  <c r="M9"/>
  <c r="M98" i="27"/>
  <c r="M98" i="28"/>
  <c r="M94" i="27"/>
  <c r="M90" i="28"/>
  <c r="M90" i="29"/>
  <c r="M82" i="27"/>
  <c r="M74" i="28"/>
  <c r="M74" i="29"/>
  <c r="M70" i="27"/>
  <c r="M70" i="29"/>
  <c r="M62" i="24"/>
  <c r="M54" i="27"/>
  <c r="M54" i="29"/>
  <c r="M54" i="24"/>
  <c r="M50" i="27"/>
  <c r="M42" i="29"/>
  <c r="M38" i="27"/>
  <c r="M38" i="24"/>
  <c r="M34" i="29"/>
  <c r="M30" i="24"/>
  <c r="M26" i="27"/>
  <c r="M26" i="24"/>
  <c r="M26" i="29"/>
  <c r="M22"/>
  <c r="M22" i="24"/>
  <c r="M18"/>
  <c r="M14"/>
  <c r="M6" i="27"/>
  <c r="M6" i="24"/>
  <c r="M91" i="27"/>
  <c r="M91" i="29"/>
  <c r="M91" i="28"/>
  <c r="M87" i="27"/>
  <c r="M87" i="29"/>
  <c r="M87" i="28"/>
  <c r="M83" i="24"/>
  <c r="M83" i="29"/>
  <c r="M75" i="27"/>
  <c r="M75" i="28"/>
  <c r="M71" i="27"/>
  <c r="M71" i="28"/>
  <c r="M67" i="24"/>
  <c r="M67" i="29"/>
  <c r="M67" i="28"/>
  <c r="M59" i="27"/>
  <c r="M59" i="29"/>
  <c r="M59" i="28"/>
  <c r="M55" i="27"/>
  <c r="M51" i="28"/>
  <c r="M43" i="27"/>
  <c r="M43" i="29"/>
  <c r="M43" i="28"/>
  <c r="M39" i="27"/>
  <c r="M35"/>
  <c r="M35" i="24"/>
  <c r="M35" i="29"/>
  <c r="M35" i="28"/>
  <c r="M27" i="27"/>
  <c r="M27" i="29"/>
  <c r="M27" i="28"/>
  <c r="M23"/>
  <c r="M23" i="27"/>
  <c r="M19" i="24"/>
  <c r="M19" i="28"/>
  <c r="M11" i="27"/>
  <c r="M11" i="29"/>
  <c r="M11" i="28"/>
  <c r="M92" i="29"/>
  <c r="M92" i="27"/>
  <c r="M84"/>
  <c r="M80"/>
  <c r="M68" i="29"/>
  <c r="M60" i="24"/>
  <c r="M60" i="29"/>
  <c r="M60" i="28"/>
  <c r="M60" i="27"/>
  <c r="M56" i="28"/>
  <c r="M56" i="24"/>
  <c r="M56" i="29"/>
  <c r="M52"/>
  <c r="M44" i="24"/>
  <c r="M44" i="29"/>
  <c r="M44" i="27"/>
  <c r="M40" i="28"/>
  <c r="M40" i="27"/>
  <c r="M40" i="24"/>
  <c r="M40" i="29"/>
  <c r="M36"/>
  <c r="M28" i="24"/>
  <c r="M28" i="29"/>
  <c r="M28" i="27"/>
  <c r="M24" i="28"/>
  <c r="M24" i="24"/>
  <c r="M24" i="29"/>
  <c r="M20"/>
  <c r="M12" i="24"/>
  <c r="M12" i="29"/>
  <c r="M12" i="27"/>
  <c r="M8" i="28"/>
  <c r="M8" i="24"/>
  <c r="M8" i="29"/>
  <c r="M4" i="28"/>
  <c r="M96" i="27"/>
  <c r="M76" i="29"/>
  <c r="M76" i="27"/>
  <c r="M53" i="28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3" i="29"/>
  <c r="M53" i="24"/>
  <c r="M45" i="29"/>
  <c r="M41"/>
  <c r="M41" i="24"/>
  <c r="M37" i="29"/>
  <c r="M37" i="24"/>
  <c r="M33"/>
  <c r="M29" i="29"/>
  <c r="M25"/>
  <c r="M25" i="24"/>
  <c r="M21" i="29"/>
  <c r="M21" i="24"/>
  <c r="M13" i="29"/>
  <c r="M10" i="28"/>
  <c r="M9" i="29"/>
  <c r="M9" i="24"/>
  <c r="M5" i="29"/>
  <c r="M5" i="24"/>
  <c r="M89" i="27"/>
  <c r="M85"/>
  <c r="M77"/>
  <c r="M69"/>
  <c r="M53"/>
  <c r="M37"/>
  <c r="M29"/>
  <c r="M21"/>
  <c r="M13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1"/>
  <c r="V80"/>
  <c r="AM79"/>
  <c r="AM77"/>
  <c r="V77"/>
  <c r="AM75"/>
  <c r="AM73"/>
  <c r="V72"/>
  <c r="AM71"/>
  <c r="V69"/>
  <c r="V68"/>
  <c r="AM67"/>
  <c r="AM65"/>
  <c r="V64"/>
  <c r="AM61"/>
  <c r="AM59"/>
  <c r="AM57"/>
  <c r="AM55"/>
  <c r="V52"/>
  <c r="AM51"/>
  <c r="V51"/>
  <c r="AM49"/>
  <c r="V48"/>
  <c r="AM47"/>
  <c r="V47"/>
  <c r="AM45"/>
  <c r="V45"/>
  <c r="AM43"/>
  <c r="AM41"/>
  <c r="V40"/>
  <c r="AM39"/>
  <c r="V37"/>
  <c r="V36"/>
  <c r="AM35"/>
  <c r="AM33"/>
  <c r="V33"/>
  <c r="V32"/>
  <c r="AM29"/>
  <c r="V29"/>
  <c r="AM27"/>
  <c r="AM25"/>
  <c r="V24"/>
  <c r="AM23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AE54" i="26"/>
  <c r="AE99" s="1"/>
  <c r="AE99" i="29"/>
  <c r="AE3" i="24"/>
  <c r="G3" i="40"/>
  <c r="AE99" i="28"/>
  <c r="AE99" i="27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3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N14" i="27" s="1"/>
  <c r="K14" i="53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N40" i="28" s="1"/>
  <c r="L40" i="53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N56" i="26" s="1"/>
  <c r="O56" i="53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N83" i="26" s="1"/>
  <c r="O83" i="5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<sst xmlns="http://schemas.openxmlformats.org/spreadsheetml/2006/main" count="8066" uniqueCount="538">
  <si>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</si>
  <si>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</si>
  <si>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</si>
  <si>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</si>
  <si>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</si>
  <si>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</si>
  <si>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</si>
  <si>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</si>
  <si>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</si>
  <si>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</si>
  <si>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</si>
  <si>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</si>
  <si>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</si>
  <si>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</si>
  <si>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</si>
  <si>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</si>
  <si>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</si>
  <si>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</si>
  <si>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</si>
  <si>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</si>
  <si>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</si>
  <si>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</si>
  <si>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</si>
  <si>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</si>
  <si>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</si>
  <si>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</si>
  <si>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</si>
  <si>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</si>
  <si>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</si>
  <si>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</si>
  <si>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</si>
  <si>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</si>
  <si>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</si>
  <si>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</si>
  <si>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</si>
  <si>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</si>
  <si>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</si>
  <si>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</si>
  <si>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</si>
  <si>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</si>
  <si>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</si>
  <si>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</si>
  <si>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</si>
  <si>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</si>
  <si>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</si>
  <si>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</si>
  <si>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</si>
  <si>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</si>
  <si>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</si>
  <si>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</si>
  <si>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</si>
  <si>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</si>
  <si>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</si>
  <si>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</si>
  <si>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</si>
  <si>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</si>
  <si>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</si>
  <si>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</si>
  <si>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</si>
  <si>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</si>
  <si>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</si>
  <si>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</si>
  <si>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</si>
  <si>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</si>
  <si>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</si>
  <si>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</si>
  <si>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</si>
  <si>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</si>
  <si>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</si>
  <si>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</si>
  <si>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</si>
  <si>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</si>
  <si>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</si>
  <si>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</si>
  <si>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</si>
  <si>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</si>
  <si>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</si>
  <si>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</si>
  <si>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</si>
  <si>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</si>
  <si>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</si>
  <si>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</si>
  <si>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</si>
  <si>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</si>
  <si>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</si>
  <si>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</si>
  <si>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</si>
  <si>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</si>
  <si>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</si>
  <si>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</si>
  <si>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</si>
  <si>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</si>
  <si>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</si>
  <si>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</si>
  <si>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</si>
  <si>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</si>
  <si>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</si>
  <si>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</si>
  <si>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</si>
  <si>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</si>
  <si>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</si>
  <si>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</si>
  <si>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</si>
  <si>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</si>
  <si>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</si>
  <si>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</si>
  <si>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</si>
  <si>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</si>
  <si>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</si>
  <si>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</si>
  <si>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</si>
  <si>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</si>
  <si>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</si>
  <si>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</si>
  <si>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</si>
  <si>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</si>
  <si>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</si>
  <si>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</si>
  <si>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</si>
  <si>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</si>
  <si>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</si>
  <si>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</si>
  <si>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</si>
  <si>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</si>
  <si>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</si>
  <si>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</si>
  <si>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</si>
  <si>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</si>
  <si>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</si>
  <si>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</si>
  <si>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</si>
  <si>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</si>
  <si>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</si>
  <si>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</si>
  <si>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</si>
  <si>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</si>
  <si>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</si>
  <si>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</si>
  <si>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</si>
  <si>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</si>
  <si>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</si>
  <si>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</si>
  <si>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</si>
  <si>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</si>
  <si>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</si>
  <si>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</si>
  <si>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</si>
  <si>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</si>
  <si>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</si>
  <si>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</si>
  <si>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</si>
  <si>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</si>
  <si>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</si>
  <si>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</si>
  <si>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</si>
  <si>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</si>
  <si>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</si>
  <si>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</si>
  <si>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</si>
  <si>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</si>
  <si>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</si>
  <si>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</si>
  <si>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</si>
  <si>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</si>
  <si>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</si>
  <si>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</si>
  <si>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</si>
  <si>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</si>
  <si>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</si>
  <si>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</si>
  <si>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</si>
  <si>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</si>
  <si>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</si>
  <si>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</si>
  <si>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</si>
  <si>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</si>
  <si>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</si>
  <si>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</si>
  <si>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</si>
  <si>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</si>
  <si>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</si>
  <si>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</si>
  <si>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</si>
  <si>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</si>
  <si>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</si>
  <si>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</si>
  <si>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</si>
  <si>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</si>
  <si>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</si>
  <si>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</si>
  <si>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</si>
  <si>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</si>
  <si>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</si>
  <si>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</si>
  <si>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</si>
  <si>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</si>
  <si>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</si>
  <si>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</si>
  <si>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</si>
  <si>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</si>
  <si>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</si>
  <si>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</si>
  <si>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</si>
  <si>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</si>
  <si>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</si>
  <si>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</si>
  <si>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</si>
  <si>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</si>
  <si>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</si>
  <si>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</si>
  <si>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</si>
  <si>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</si>
  <si>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</si>
  <si>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</si>
  <si>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</si>
  <si>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</si>
  <si>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</si>
  <si>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</si>
  <si>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</si>
  <si>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</si>
  <si>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</si>
  <si>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</si>
  <si>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</si>
  <si>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</si>
  <si>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</si>
  <si>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</si>
  <si>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</si>
  <si>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</si>
  <si>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</si>
  <si>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</si>
  <si>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</si>
  <si>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</si>
  <si>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</si>
  <si>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</si>
  <si>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</si>
  <si>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</si>
  <si>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</si>
  <si>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</si>
  <si>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</si>
  <si>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</si>
  <si>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</si>
  <si>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</si>
  <si>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</si>
  <si>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</si>
  <si>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</si>
  <si>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</si>
  <si>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</si>
  <si>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</si>
  <si>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</si>
  <si>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</si>
  <si>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</si>
  <si>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</si>
  <si>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</si>
  <si>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</si>
  <si>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</si>
  <si>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</si>
  <si>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</si>
  <si>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</si>
  <si>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</si>
  <si>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</si>
  <si>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</si>
  <si>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</si>
  <si>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</si>
  <si>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</si>
  <si>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</si>
  <si>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</si>
  <si>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</si>
  <si>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</si>
  <si>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</si>
  <si>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</si>
  <si>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</si>
  <si>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</si>
  <si>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</si>
  <si>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</si>
  <si>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</si>
  <si>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</si>
  <si>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</si>
  <si>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</si>
  <si>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</si>
  <si>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</si>
  <si>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</si>
  <si>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</si>
  <si>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</si>
  <si>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</si>
  <si>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</si>
  <si>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</si>
  <si>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</si>
  <si>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</si>
  <si>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</si>
  <si>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</si>
  <si>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</si>
  <si>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</si>
  <si>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</si>
  <si>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</si>
  <si>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</si>
  <si>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</si>
  <si>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</si>
  <si>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</si>
  <si>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</si>
  <si>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</si>
  <si>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</si>
  <si>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</si>
  <si>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</si>
  <si>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</si>
  <si>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</si>
  <si>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</si>
  <si>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</si>
  <si>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</si>
  <si>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</si>
  <si>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</si>
  <si>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</si>
  <si>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</si>
  <si>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</si>
  <si>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</si>
  <si>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</si>
  <si>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</si>
  <si>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</si>
  <si>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</si>
  <si>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</si>
  <si>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</si>
  <si>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</si>
  <si>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</si>
  <si>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</si>
  <si>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</si>
  <si>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</si>
  <si>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</si>
  <si>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</si>
  <si>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</si>
  <si>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</si>
  <si>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</si>
  <si>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</si>
  <si>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</si>
  <si>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</si>
  <si>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</si>
  <si>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</si>
  <si>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</si>
  <si>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</si>
  <si>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</si>
  <si>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</si>
  <si>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</si>
  <si>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</si>
  <si>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</si>
  <si>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</si>
  <si>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</si>
  <si>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</si>
  <si>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</si>
  <si>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</si>
  <si>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</si>
  <si>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</si>
  <si>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</si>
  <si>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</si>
  <si>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</si>
  <si>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</si>
  <si>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</si>
  <si>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</si>
  <si>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</si>
  <si>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</si>
  <si>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</si>
  <si>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</si>
  <si>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</si>
  <si>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</si>
  <si>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</si>
  <si>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</si>
  <si>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</si>
  <si>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</si>
  <si>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</si>
  <si>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</si>
  <si>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</si>
  <si>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</si>
  <si>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</si>
  <si>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</si>
  <si>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</si>
  <si>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</si>
  <si>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</si>
  <si>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</si>
  <si>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</si>
  <si>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</si>
  <si>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</si>
  <si>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</si>
  <si>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</si>
  <si>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</si>
  <si>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</si>
  <si>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</si>
  <si>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</si>
  <si>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</si>
  <si>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</si>
  <si>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</si>
  <si>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</si>
  <si>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</si>
  <si>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</si>
  <si>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</si>
  <si>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</si>
  <si>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</si>
  <si>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</si>
  <si>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</si>
  <si>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</si>
  <si>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</si>
  <si>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</si>
  <si>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</si>
  <si>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</si>
  <si>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</si>
  <si>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</si>
  <si>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</si>
  <si>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</si>
  <si>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</si>
  <si>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</si>
  <si>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</si>
  <si>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</si>
  <si>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</si>
  <si>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</si>
  <si>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</si>
  <si>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</si>
  <si>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</si>
  <si>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</si>
  <si>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</si>
  <si>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</si>
  <si>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</si>
  <si>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</si>
  <si>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</si>
  <si>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</si>
  <si>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</si>
  <si>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</si>
  <si>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</si>
  <si>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</si>
  <si>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</si>
  <si>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</si>
  <si>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</si>
  <si>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</si>
  <si>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</si>
  <si>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</si>
  <si>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</si>
  <si>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</si>
  <si>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</si>
  <si>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</si>
  <si>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</si>
  <si>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</si>
  <si>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</si>
  <si>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</si>
  <si>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</si>
  <si>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</si>
  <si>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</si>
  <si>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</si>
  <si>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</si>
  <si>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</si>
  <si>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</si>
  <si>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</si>
  <si>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54IS2022/07/15</t>
  </si>
  <si>
    <t>BRBCL(ER-26)</t>
  </si>
  <si>
    <t>FSTPP I &amp; II(ER-26)</t>
  </si>
  <si>
    <t>KGSU1AND2(SR-22)</t>
  </si>
  <si>
    <t>KGSU3AND4(SR-22)</t>
  </si>
  <si>
    <t>KHSTPP-II(ER-26)</t>
  </si>
  <si>
    <t>KKNP(SR-22)</t>
  </si>
  <si>
    <t>KUDGI(SR-22)</t>
  </si>
  <si>
    <t>MAPS(SR-22)</t>
  </si>
  <si>
    <t>NLCEXP(SR-22)</t>
  </si>
  <si>
    <t>NLCIIST1(SR-22)</t>
  </si>
  <si>
    <t>NLCIIST2(SR-22)</t>
  </si>
  <si>
    <t>NLCTS2EXP(SR-22)</t>
  </si>
  <si>
    <t>NNTPP(SR-22)</t>
  </si>
  <si>
    <t>NTPL(SR-22)</t>
  </si>
  <si>
    <t>RSTPSU1TO6(SR-22)</t>
  </si>
  <si>
    <t>RSTPSU7(SR-22)</t>
  </si>
  <si>
    <t>SASAN(WR-50)</t>
  </si>
  <si>
    <t>SIMHST2(SR-22)</t>
  </si>
  <si>
    <t>TALA(ER-26)</t>
  </si>
  <si>
    <t>TALST2(SR-22)</t>
  </si>
  <si>
    <t>VALLURNTECL(SR-22)</t>
  </si>
  <si>
    <t>APNRL</t>
  </si>
  <si>
    <t>APSPDCL</t>
  </si>
  <si>
    <t>BSHP</t>
  </si>
  <si>
    <t>CHANJUII</t>
  </si>
  <si>
    <t>ESSARMPL</t>
  </si>
  <si>
    <t>GBHHPL</t>
  </si>
  <si>
    <t>GEE_HP</t>
  </si>
  <si>
    <t>GOA_Beneficiary</t>
  </si>
  <si>
    <t>HP</t>
  </si>
  <si>
    <t>HP-GOVT</t>
  </si>
  <si>
    <t>ITCWIND</t>
  </si>
  <si>
    <t>JHABUA_IPP</t>
  </si>
  <si>
    <t>JPL</t>
  </si>
  <si>
    <t>JPL-2</t>
  </si>
  <si>
    <t>KSEB</t>
  </si>
  <si>
    <t>KSK_MAHANADI</t>
  </si>
  <si>
    <t>KWHEP</t>
  </si>
  <si>
    <t>Manipur_Ben</t>
  </si>
  <si>
    <t>Meghalaya_Ben</t>
  </si>
  <si>
    <t>MSEDCL</t>
  </si>
  <si>
    <t>NBVLIPP</t>
  </si>
  <si>
    <t>SAINJ</t>
  </si>
  <si>
    <t>SEILP2</t>
  </si>
  <si>
    <t>SHPPBPL</t>
  </si>
  <si>
    <t>SIKKIM</t>
  </si>
  <si>
    <t>SINGOLI</t>
  </si>
  <si>
    <t>TANGEDCO</t>
  </si>
  <si>
    <t>Teesta_III</t>
  </si>
  <si>
    <t>VSPL-RAJ</t>
  </si>
  <si>
    <t>TS1PL_BKN</t>
  </si>
  <si>
    <t>ANTA_CRF(NR-58)</t>
  </si>
  <si>
    <t>ANTA_GF(NR-58)</t>
  </si>
  <si>
    <t>ANTA_LF(NR-58)</t>
  </si>
  <si>
    <t>ANTA_RF(NR-58)</t>
  </si>
  <si>
    <t>AURY_CRF(NR-58)</t>
  </si>
  <si>
    <t>AURY_GF(NR-58)</t>
  </si>
  <si>
    <t>AURY_LF(NR-58)</t>
  </si>
  <si>
    <t>AURY_RF(NR-58)</t>
  </si>
  <si>
    <t>BSIUL(NR-58)</t>
  </si>
  <si>
    <t>CHAMERA1(NR-58)</t>
  </si>
  <si>
    <t>CHAMERA2(NR-58)</t>
  </si>
  <si>
    <t>CHAMERA3(NR-58)</t>
  </si>
  <si>
    <t>DADRI_CRF(NR-58)</t>
  </si>
  <si>
    <t>DADRI_GF(NR-58)</t>
  </si>
  <si>
    <t>DADRI_LF(NR-58)</t>
  </si>
  <si>
    <t>DADRI_RF(NR-58)</t>
  </si>
  <si>
    <t>DADRT2(NR-58)</t>
  </si>
  <si>
    <t>DHAULIGNGA(NR-58)</t>
  </si>
  <si>
    <t>DULHASTI(NR-58)</t>
  </si>
  <si>
    <t>JHAJJAR(NR-58)</t>
  </si>
  <si>
    <t>KOTESHWR(NR-58)</t>
  </si>
  <si>
    <t>NAPP(NR-58)</t>
  </si>
  <si>
    <t>NJPC(NR-58)</t>
  </si>
  <si>
    <t>PARBATI3(NR-58)</t>
  </si>
  <si>
    <t>RAPPB(NR-58)</t>
  </si>
  <si>
    <t>RAPPC(NR-58)</t>
  </si>
  <si>
    <t>RIHAND1(NR-58)</t>
  </si>
  <si>
    <t>RIHAND2(NR-58)</t>
  </si>
  <si>
    <t>RIHAND3(NR-58)</t>
  </si>
  <si>
    <t>SALAL(NR-58)</t>
  </si>
  <si>
    <t>SEWA2(NR-58)</t>
  </si>
  <si>
    <t>SINGRAULI(NR-58)</t>
  </si>
  <si>
    <t>SINGRAULI_HYDRO(NR-58)</t>
  </si>
  <si>
    <t>TANAKPUR(NR-58)</t>
  </si>
  <si>
    <t>TEHRI(NR-58)</t>
  </si>
  <si>
    <t>UNCHAHAR1(NR-58)</t>
  </si>
  <si>
    <t>UNCHAHAR2(NR-58)</t>
  </si>
  <si>
    <t>UNCHAHAR3(NR-58)</t>
  </si>
  <si>
    <t>UNCHAHAR4(NR-58)</t>
  </si>
  <si>
    <t>URI2(NR-58)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</si>
</sst>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  <cell r="C5">
            <v>0</v>
          </cell>
          <cell r="D5">
            <v>187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187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187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187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187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187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187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187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187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187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187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187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187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187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187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187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187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187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187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187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187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187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187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187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187</v>
          </cell>
          <cell r="E29">
            <v>0</v>
          </cell>
          <cell r="H29">
            <v>120</v>
          </cell>
          <cell r="I29">
            <v>0</v>
          </cell>
          <cell r="J29">
            <v>31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187</v>
          </cell>
          <cell r="E30">
            <v>0</v>
          </cell>
          <cell r="H30">
            <v>120</v>
          </cell>
          <cell r="I30">
            <v>0</v>
          </cell>
          <cell r="J30">
            <v>31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187</v>
          </cell>
          <cell r="E31">
            <v>0</v>
          </cell>
          <cell r="H31">
            <v>120</v>
          </cell>
          <cell r="I31">
            <v>0</v>
          </cell>
          <cell r="J31">
            <v>31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187</v>
          </cell>
          <cell r="E32">
            <v>0</v>
          </cell>
          <cell r="H32">
            <v>120</v>
          </cell>
          <cell r="I32">
            <v>0</v>
          </cell>
          <cell r="J32">
            <v>31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187</v>
          </cell>
          <cell r="E33">
            <v>0</v>
          </cell>
          <cell r="H33">
            <v>120</v>
          </cell>
          <cell r="I33">
            <v>0</v>
          </cell>
          <cell r="J33">
            <v>31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187</v>
          </cell>
          <cell r="E34">
            <v>0</v>
          </cell>
          <cell r="H34">
            <v>120</v>
          </cell>
          <cell r="I34">
            <v>0</v>
          </cell>
          <cell r="J34">
            <v>31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187</v>
          </cell>
          <cell r="E35">
            <v>0</v>
          </cell>
          <cell r="H35">
            <v>120</v>
          </cell>
          <cell r="I35">
            <v>0</v>
          </cell>
          <cell r="J35">
            <v>31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187</v>
          </cell>
          <cell r="E36">
            <v>0</v>
          </cell>
          <cell r="H36">
            <v>120</v>
          </cell>
          <cell r="I36">
            <v>0</v>
          </cell>
          <cell r="J36">
            <v>31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187</v>
          </cell>
          <cell r="E37">
            <v>0</v>
          </cell>
          <cell r="H37">
            <v>120</v>
          </cell>
          <cell r="I37">
            <v>0</v>
          </cell>
          <cell r="J37">
            <v>30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187</v>
          </cell>
          <cell r="E38">
            <v>0</v>
          </cell>
          <cell r="H38">
            <v>120</v>
          </cell>
          <cell r="I38">
            <v>0</v>
          </cell>
          <cell r="J38">
            <v>30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187</v>
          </cell>
          <cell r="E39">
            <v>0</v>
          </cell>
          <cell r="H39">
            <v>120</v>
          </cell>
          <cell r="I39">
            <v>0</v>
          </cell>
          <cell r="J39">
            <v>30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187</v>
          </cell>
          <cell r="E40">
            <v>0</v>
          </cell>
          <cell r="H40">
            <v>120</v>
          </cell>
          <cell r="I40">
            <v>0</v>
          </cell>
          <cell r="J40">
            <v>30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187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187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187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187</v>
          </cell>
          <cell r="E44">
            <v>0</v>
          </cell>
          <cell r="H44">
            <v>120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27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27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27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27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27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27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180</v>
          </cell>
          <cell r="E53">
            <v>0</v>
          </cell>
          <cell r="H53">
            <v>120</v>
          </cell>
          <cell r="I53">
            <v>0</v>
          </cell>
          <cell r="J53">
            <v>27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180</v>
          </cell>
          <cell r="E54">
            <v>0</v>
          </cell>
          <cell r="H54">
            <v>120</v>
          </cell>
          <cell r="I54">
            <v>0</v>
          </cell>
          <cell r="J54">
            <v>27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180</v>
          </cell>
          <cell r="E55">
            <v>0</v>
          </cell>
          <cell r="H55">
            <v>120</v>
          </cell>
          <cell r="I55">
            <v>0</v>
          </cell>
          <cell r="J55">
            <v>27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180</v>
          </cell>
          <cell r="E56">
            <v>0</v>
          </cell>
          <cell r="H56">
            <v>120</v>
          </cell>
          <cell r="I56">
            <v>0</v>
          </cell>
          <cell r="J56">
            <v>27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180</v>
          </cell>
          <cell r="E57">
            <v>0</v>
          </cell>
          <cell r="H57">
            <v>120</v>
          </cell>
          <cell r="I57">
            <v>0</v>
          </cell>
          <cell r="J57">
            <v>25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180</v>
          </cell>
          <cell r="E58">
            <v>0</v>
          </cell>
          <cell r="H58">
            <v>120</v>
          </cell>
          <cell r="I58">
            <v>0</v>
          </cell>
          <cell r="J58">
            <v>25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180</v>
          </cell>
          <cell r="E59">
            <v>0</v>
          </cell>
          <cell r="H59">
            <v>120</v>
          </cell>
          <cell r="I59">
            <v>0</v>
          </cell>
          <cell r="J59">
            <v>27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180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180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180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180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180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180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180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180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180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180</v>
          </cell>
          <cell r="E69">
            <v>0</v>
          </cell>
          <cell r="H69">
            <v>120</v>
          </cell>
          <cell r="I69">
            <v>0</v>
          </cell>
          <cell r="J69">
            <v>26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180</v>
          </cell>
          <cell r="E70">
            <v>0</v>
          </cell>
          <cell r="H70">
            <v>120</v>
          </cell>
          <cell r="I70">
            <v>0</v>
          </cell>
          <cell r="J70">
            <v>26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180</v>
          </cell>
          <cell r="E71">
            <v>0</v>
          </cell>
          <cell r="H71">
            <v>120</v>
          </cell>
          <cell r="I71">
            <v>0</v>
          </cell>
          <cell r="J71">
            <v>26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180</v>
          </cell>
          <cell r="E72">
            <v>0</v>
          </cell>
          <cell r="H72">
            <v>120</v>
          </cell>
          <cell r="I72">
            <v>0</v>
          </cell>
          <cell r="J72">
            <v>26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26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26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26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26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26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26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26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26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28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28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28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28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34.97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34.97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289.60000000000002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287.95999999999998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253.35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253.35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540.69000000000005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44757</v>
      </c>
      <c r="Z3" s="37">
        <f>S3</f>
        <v>44757</v>
      </c>
      <c r="AE3" s="36"/>
      <c r="AH3" s="38">
        <f>AV4</f>
        <v>44757</v>
      </c>
    </row>
    <row r="4" spans="1:48" ht="15.75" thickBot="1">
      <c r="A4" s="37">
        <f>frq!A1</f>
        <v>44757</v>
      </c>
      <c r="L4" s="37">
        <f>frq!A1</f>
        <v>44757</v>
      </c>
      <c r="P4" s="37">
        <f>frq!A1</f>
        <v>44757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44757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7.2400000000000006E-2</v>
      </c>
      <c r="H6" s="54">
        <f>(BAWANA!U3+BAWANA!V3)/4000</f>
        <v>0</v>
      </c>
      <c r="I6" s="54"/>
      <c r="J6" s="54">
        <f>G6+H6+I6</f>
        <v>7.2400000000000006E-2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7.1989999999999998E-2</v>
      </c>
      <c r="H7" s="54">
        <f>(BAWANA!U4+BAWANA!V4)/4000</f>
        <v>0</v>
      </c>
      <c r="I7" s="54"/>
      <c r="J7" s="54">
        <f t="shared" ref="J7:J70" si="3">G7+H7+I7</f>
        <v>7.1989999999999998E-2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6.3337500000000005E-2</v>
      </c>
      <c r="H36" s="54">
        <f>(BAWANA!U33+BAWANA!V33)/4000</f>
        <v>0</v>
      </c>
      <c r="I36" s="54"/>
      <c r="J36" s="54">
        <f t="shared" si="3"/>
        <v>6.3337500000000005E-2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6.3337500000000005E-2</v>
      </c>
      <c r="H37" s="54">
        <f>(BAWANA!U34+BAWANA!V34)/4000</f>
        <v>0</v>
      </c>
      <c r="I37" s="54"/>
      <c r="J37" s="54">
        <f t="shared" si="3"/>
        <v>6.3337500000000005E-2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6.6160649999999999</v>
      </c>
      <c r="H102" s="54">
        <f t="shared" si="14"/>
        <v>0</v>
      </c>
      <c r="I102" s="54"/>
      <c r="J102" s="54">
        <f t="shared" si="14"/>
        <v>6.6160649999999999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44757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17.41</v>
      </c>
      <c r="M3" s="114">
        <v>0</v>
      </c>
      <c r="N3" s="113">
        <v>-105</v>
      </c>
      <c r="O3" s="95">
        <v>-75</v>
      </c>
      <c r="P3" s="95">
        <v>-100</v>
      </c>
      <c r="Q3" s="95">
        <v>0</v>
      </c>
      <c r="R3" s="95">
        <v>0</v>
      </c>
      <c r="S3" s="114">
        <v>0</v>
      </c>
      <c r="U3" s="115">
        <v>-280</v>
      </c>
      <c r="V3" s="116">
        <v>17.41</v>
      </c>
      <c r="W3">
        <v>-105</v>
      </c>
      <c r="X3">
        <v>-75</v>
      </c>
      <c r="Y3">
        <v>17.41</v>
      </c>
      <c r="Z3">
        <v>0</v>
      </c>
      <c r="AA3">
        <v>-100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16.45</v>
      </c>
      <c r="M4" s="116">
        <v>0</v>
      </c>
      <c r="N4" s="115">
        <v>-116</v>
      </c>
      <c r="O4" s="88">
        <v>-80</v>
      </c>
      <c r="P4" s="88">
        <v>-60</v>
      </c>
      <c r="Q4" s="88">
        <v>0</v>
      </c>
      <c r="R4" s="88">
        <v>0</v>
      </c>
      <c r="S4" s="116">
        <v>0</v>
      </c>
      <c r="U4" s="115">
        <v>-256</v>
      </c>
      <c r="V4" s="116">
        <v>16.45</v>
      </c>
      <c r="W4">
        <v>-116</v>
      </c>
      <c r="X4">
        <v>-80</v>
      </c>
      <c r="Y4">
        <v>16.45</v>
      </c>
      <c r="Z4">
        <v>0</v>
      </c>
      <c r="AA4">
        <v>-60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15.48</v>
      </c>
      <c r="M5" s="116">
        <v>0</v>
      </c>
      <c r="N5" s="115">
        <v>-174</v>
      </c>
      <c r="O5" s="88">
        <v>-95</v>
      </c>
      <c r="P5" s="88">
        <v>-35</v>
      </c>
      <c r="Q5" s="88">
        <v>0</v>
      </c>
      <c r="R5" s="88">
        <v>0</v>
      </c>
      <c r="S5" s="116">
        <v>0</v>
      </c>
      <c r="U5" s="115">
        <v>-304</v>
      </c>
      <c r="V5" s="116">
        <v>15.48</v>
      </c>
      <c r="W5">
        <v>-174</v>
      </c>
      <c r="X5">
        <v>-95</v>
      </c>
      <c r="Y5">
        <v>15.48</v>
      </c>
      <c r="Z5">
        <v>0</v>
      </c>
      <c r="AA5">
        <v>-35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16.45</v>
      </c>
      <c r="M6" s="116">
        <v>0</v>
      </c>
      <c r="N6" s="115">
        <v>-180</v>
      </c>
      <c r="O6" s="88">
        <v>-110</v>
      </c>
      <c r="P6" s="88">
        <v>-45</v>
      </c>
      <c r="Q6" s="88">
        <v>0</v>
      </c>
      <c r="R6" s="88">
        <v>0</v>
      </c>
      <c r="S6" s="116">
        <v>0</v>
      </c>
      <c r="U6" s="115">
        <v>-335</v>
      </c>
      <c r="V6" s="116">
        <v>16.45</v>
      </c>
      <c r="W6">
        <v>-180</v>
      </c>
      <c r="X6">
        <v>-110</v>
      </c>
      <c r="Y6">
        <v>16.45</v>
      </c>
      <c r="Z6">
        <v>0</v>
      </c>
      <c r="AA6">
        <v>-45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19.350000000000001</v>
      </c>
      <c r="L7" s="88">
        <v>22.25</v>
      </c>
      <c r="M7" s="116">
        <v>0</v>
      </c>
      <c r="N7" s="115">
        <v>-163</v>
      </c>
      <c r="O7" s="88">
        <v>-185</v>
      </c>
      <c r="P7" s="88">
        <v>-50</v>
      </c>
      <c r="Q7" s="88">
        <v>0</v>
      </c>
      <c r="R7" s="88">
        <v>0</v>
      </c>
      <c r="S7" s="116">
        <v>0</v>
      </c>
      <c r="U7" s="115">
        <v>-398</v>
      </c>
      <c r="V7" s="116">
        <v>41.6</v>
      </c>
      <c r="W7">
        <v>-163</v>
      </c>
      <c r="X7">
        <v>-185</v>
      </c>
      <c r="Y7">
        <v>22.25</v>
      </c>
      <c r="Z7">
        <v>19.350000000000001</v>
      </c>
      <c r="AA7">
        <v>-50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19.350000000000001</v>
      </c>
      <c r="L8" s="88">
        <v>13.54</v>
      </c>
      <c r="M8" s="116">
        <v>0</v>
      </c>
      <c r="N8" s="115">
        <v>-129</v>
      </c>
      <c r="O8" s="88">
        <v>-175</v>
      </c>
      <c r="P8" s="88">
        <v>-50</v>
      </c>
      <c r="Q8" s="88">
        <v>0</v>
      </c>
      <c r="R8" s="88">
        <v>0</v>
      </c>
      <c r="S8" s="116">
        <v>0</v>
      </c>
      <c r="U8" s="115">
        <v>-354</v>
      </c>
      <c r="V8" s="116">
        <v>32.89</v>
      </c>
      <c r="W8">
        <v>-129</v>
      </c>
      <c r="X8">
        <v>-175</v>
      </c>
      <c r="Y8">
        <v>13.54</v>
      </c>
      <c r="Z8">
        <v>19.350000000000001</v>
      </c>
      <c r="AA8">
        <v>-50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19.34</v>
      </c>
      <c r="L9" s="88">
        <v>16.45</v>
      </c>
      <c r="M9" s="116">
        <v>0</v>
      </c>
      <c r="N9" s="115">
        <v>-116</v>
      </c>
      <c r="O9" s="88">
        <v>-230</v>
      </c>
      <c r="P9" s="88">
        <v>-150</v>
      </c>
      <c r="Q9" s="88">
        <v>0</v>
      </c>
      <c r="R9" s="88">
        <v>0</v>
      </c>
      <c r="S9" s="116">
        <v>0</v>
      </c>
      <c r="U9" s="115">
        <v>-496</v>
      </c>
      <c r="V9" s="116">
        <v>35.79</v>
      </c>
      <c r="W9">
        <v>-116</v>
      </c>
      <c r="X9">
        <v>-230</v>
      </c>
      <c r="Y9">
        <v>16.45</v>
      </c>
      <c r="Z9">
        <v>19.34</v>
      </c>
      <c r="AA9">
        <v>-150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15.48</v>
      </c>
      <c r="M10" s="116">
        <v>0</v>
      </c>
      <c r="N10" s="115">
        <v>-154</v>
      </c>
      <c r="O10" s="88">
        <v>-215</v>
      </c>
      <c r="P10" s="88">
        <v>-75</v>
      </c>
      <c r="Q10" s="88">
        <v>0</v>
      </c>
      <c r="R10" s="88">
        <v>0</v>
      </c>
      <c r="S10" s="116">
        <v>0</v>
      </c>
      <c r="U10" s="115">
        <v>-444</v>
      </c>
      <c r="V10" s="116">
        <v>15.48</v>
      </c>
      <c r="W10">
        <v>-154</v>
      </c>
      <c r="X10">
        <v>-215</v>
      </c>
      <c r="Y10">
        <v>15.48</v>
      </c>
      <c r="Z10">
        <v>0</v>
      </c>
      <c r="AA10">
        <v>-75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19.350000000000001</v>
      </c>
      <c r="L11" s="88">
        <v>15.48</v>
      </c>
      <c r="M11" s="116">
        <v>0</v>
      </c>
      <c r="N11" s="115">
        <v>-111</v>
      </c>
      <c r="O11" s="88">
        <v>-200</v>
      </c>
      <c r="P11" s="88">
        <v>-120</v>
      </c>
      <c r="Q11" s="88">
        <v>0</v>
      </c>
      <c r="R11" s="88">
        <v>0</v>
      </c>
      <c r="S11" s="116">
        <v>0</v>
      </c>
      <c r="U11" s="115">
        <v>-431</v>
      </c>
      <c r="V11" s="116">
        <v>34.83</v>
      </c>
      <c r="W11">
        <v>-111</v>
      </c>
      <c r="X11">
        <v>-200</v>
      </c>
      <c r="Y11">
        <v>15.48</v>
      </c>
      <c r="Z11">
        <v>19.350000000000001</v>
      </c>
      <c r="AA11">
        <v>-120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14.51</v>
      </c>
      <c r="M12" s="116">
        <v>0</v>
      </c>
      <c r="N12" s="115">
        <v>-109</v>
      </c>
      <c r="O12" s="88">
        <v>-200</v>
      </c>
      <c r="P12" s="88">
        <v>-85</v>
      </c>
      <c r="Q12" s="88">
        <v>0</v>
      </c>
      <c r="R12" s="88">
        <v>0</v>
      </c>
      <c r="S12" s="116">
        <v>0</v>
      </c>
      <c r="U12" s="115">
        <v>-394</v>
      </c>
      <c r="V12" s="116">
        <v>14.51</v>
      </c>
      <c r="W12">
        <v>-109</v>
      </c>
      <c r="X12">
        <v>-200</v>
      </c>
      <c r="Y12">
        <v>14.51</v>
      </c>
      <c r="Z12">
        <v>0</v>
      </c>
      <c r="AA12">
        <v>-85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19.350000000000001</v>
      </c>
      <c r="L13" s="88">
        <v>20.309999999999999</v>
      </c>
      <c r="M13" s="116">
        <v>0</v>
      </c>
      <c r="N13" s="115">
        <v>-98</v>
      </c>
      <c r="O13" s="88">
        <v>-100</v>
      </c>
      <c r="P13" s="88">
        <v>-90</v>
      </c>
      <c r="Q13" s="88">
        <v>0</v>
      </c>
      <c r="R13" s="88">
        <v>0</v>
      </c>
      <c r="S13" s="116">
        <v>0</v>
      </c>
      <c r="U13" s="115">
        <v>-288</v>
      </c>
      <c r="V13" s="116">
        <v>39.659999999999997</v>
      </c>
      <c r="W13">
        <v>-98</v>
      </c>
      <c r="X13">
        <v>-100</v>
      </c>
      <c r="Y13">
        <v>20.309999999999999</v>
      </c>
      <c r="Z13">
        <v>19.350000000000001</v>
      </c>
      <c r="AA13">
        <v>-90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9.67</v>
      </c>
      <c r="L14" s="88">
        <v>10.16</v>
      </c>
      <c r="M14" s="116">
        <v>0</v>
      </c>
      <c r="N14" s="115">
        <v>-144</v>
      </c>
      <c r="O14" s="88">
        <v>-135</v>
      </c>
      <c r="P14" s="88">
        <v>-90</v>
      </c>
      <c r="Q14" s="88">
        <v>0</v>
      </c>
      <c r="R14" s="88">
        <v>0</v>
      </c>
      <c r="S14" s="116">
        <v>0</v>
      </c>
      <c r="U14" s="115">
        <v>-369</v>
      </c>
      <c r="V14" s="116">
        <v>19.829999999999998</v>
      </c>
      <c r="W14">
        <v>-144</v>
      </c>
      <c r="X14">
        <v>-135</v>
      </c>
      <c r="Y14">
        <v>10.16</v>
      </c>
      <c r="Z14">
        <v>9.67</v>
      </c>
      <c r="AA14">
        <v>-90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9.67</v>
      </c>
      <c r="L15" s="88">
        <v>11.61</v>
      </c>
      <c r="M15" s="116">
        <v>0</v>
      </c>
      <c r="N15" s="115">
        <v>-46</v>
      </c>
      <c r="O15" s="88">
        <v>-110</v>
      </c>
      <c r="P15" s="88">
        <v>-115</v>
      </c>
      <c r="Q15" s="88">
        <v>0</v>
      </c>
      <c r="R15" s="88">
        <v>0</v>
      </c>
      <c r="S15" s="116">
        <v>0</v>
      </c>
      <c r="U15" s="115">
        <v>-271</v>
      </c>
      <c r="V15" s="116">
        <v>21.28</v>
      </c>
      <c r="W15">
        <v>-46</v>
      </c>
      <c r="X15">
        <v>-110</v>
      </c>
      <c r="Y15">
        <v>11.61</v>
      </c>
      <c r="Z15">
        <v>9.67</v>
      </c>
      <c r="AA15">
        <v>-115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9.67</v>
      </c>
      <c r="L16" s="88">
        <v>11.61</v>
      </c>
      <c r="M16" s="116">
        <v>0</v>
      </c>
      <c r="N16" s="115">
        <v>-31</v>
      </c>
      <c r="O16" s="88">
        <v>-110</v>
      </c>
      <c r="P16" s="88">
        <v>-60</v>
      </c>
      <c r="Q16" s="88">
        <v>0</v>
      </c>
      <c r="R16" s="88">
        <v>0</v>
      </c>
      <c r="S16" s="116">
        <v>0</v>
      </c>
      <c r="U16" s="115">
        <v>-201</v>
      </c>
      <c r="V16" s="116">
        <v>21.28</v>
      </c>
      <c r="W16">
        <v>-31</v>
      </c>
      <c r="X16">
        <v>-110</v>
      </c>
      <c r="Y16">
        <v>11.61</v>
      </c>
      <c r="Z16">
        <v>9.67</v>
      </c>
      <c r="AA16">
        <v>-60</v>
      </c>
    </row>
    <row r="17" spans="7:27">
      <c r="G17" t="s">
        <v>59</v>
      </c>
      <c r="H17" s="115">
        <v>21.28</v>
      </c>
      <c r="I17" s="88">
        <v>0</v>
      </c>
      <c r="J17" s="88">
        <v>0</v>
      </c>
      <c r="K17" s="88">
        <v>29.02</v>
      </c>
      <c r="L17" s="88">
        <v>12.58</v>
      </c>
      <c r="M17" s="116">
        <v>0</v>
      </c>
      <c r="N17" s="115">
        <v>0</v>
      </c>
      <c r="O17" s="88">
        <v>-70</v>
      </c>
      <c r="P17" s="88">
        <v>-90</v>
      </c>
      <c r="Q17" s="88">
        <v>0</v>
      </c>
      <c r="R17" s="88">
        <v>0</v>
      </c>
      <c r="S17" s="116">
        <v>0</v>
      </c>
      <c r="U17" s="115">
        <v>-160</v>
      </c>
      <c r="V17" s="116">
        <v>62.88</v>
      </c>
      <c r="W17">
        <v>21.28</v>
      </c>
      <c r="X17">
        <v>-70</v>
      </c>
      <c r="Y17">
        <v>12.58</v>
      </c>
      <c r="Z17">
        <v>29.02</v>
      </c>
      <c r="AA17">
        <v>-90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9.67</v>
      </c>
      <c r="L18" s="88">
        <v>12.58</v>
      </c>
      <c r="M18" s="116">
        <v>0</v>
      </c>
      <c r="N18" s="115">
        <v>-20</v>
      </c>
      <c r="O18" s="88">
        <v>-55</v>
      </c>
      <c r="P18" s="88">
        <v>-100</v>
      </c>
      <c r="Q18" s="88">
        <v>0</v>
      </c>
      <c r="R18" s="88">
        <v>0</v>
      </c>
      <c r="S18" s="116">
        <v>0</v>
      </c>
      <c r="U18" s="115">
        <v>-175</v>
      </c>
      <c r="V18" s="116">
        <v>22.25</v>
      </c>
      <c r="W18">
        <v>-20</v>
      </c>
      <c r="X18">
        <v>-55</v>
      </c>
      <c r="Y18">
        <v>12.58</v>
      </c>
      <c r="Z18">
        <v>9.67</v>
      </c>
      <c r="AA18">
        <v>-100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9.67</v>
      </c>
      <c r="L19" s="88">
        <v>18.38</v>
      </c>
      <c r="M19" s="116">
        <v>0</v>
      </c>
      <c r="N19" s="115">
        <v>-41</v>
      </c>
      <c r="O19" s="88">
        <v>-80</v>
      </c>
      <c r="P19" s="88">
        <v>-165</v>
      </c>
      <c r="Q19" s="88">
        <v>0</v>
      </c>
      <c r="R19" s="88">
        <v>0</v>
      </c>
      <c r="S19" s="116">
        <v>0</v>
      </c>
      <c r="U19" s="115">
        <v>-286</v>
      </c>
      <c r="V19" s="116">
        <v>28.05</v>
      </c>
      <c r="W19">
        <v>-41</v>
      </c>
      <c r="X19">
        <v>-80</v>
      </c>
      <c r="Y19">
        <v>18.38</v>
      </c>
      <c r="Z19">
        <v>9.67</v>
      </c>
      <c r="AA19">
        <v>-165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9.67</v>
      </c>
      <c r="L20" s="88">
        <v>10.65</v>
      </c>
      <c r="M20" s="116">
        <v>0</v>
      </c>
      <c r="N20" s="115">
        <v>-7</v>
      </c>
      <c r="O20" s="88">
        <v>-90</v>
      </c>
      <c r="P20" s="88">
        <v>-100</v>
      </c>
      <c r="Q20" s="88">
        <v>0</v>
      </c>
      <c r="R20" s="88">
        <v>0</v>
      </c>
      <c r="S20" s="116">
        <v>0</v>
      </c>
      <c r="U20" s="115">
        <v>-197</v>
      </c>
      <c r="V20" s="116">
        <v>20.32</v>
      </c>
      <c r="W20">
        <v>-7</v>
      </c>
      <c r="X20">
        <v>-90</v>
      </c>
      <c r="Y20">
        <v>10.65</v>
      </c>
      <c r="Z20">
        <v>9.67</v>
      </c>
      <c r="AA20">
        <v>-100</v>
      </c>
    </row>
    <row r="21" spans="7:27">
      <c r="G21" t="s">
        <v>63</v>
      </c>
      <c r="H21" s="115">
        <v>59.98</v>
      </c>
      <c r="I21" s="88">
        <v>0</v>
      </c>
      <c r="J21" s="88">
        <v>0</v>
      </c>
      <c r="K21" s="88">
        <v>9.67</v>
      </c>
      <c r="L21" s="88">
        <v>12.58</v>
      </c>
      <c r="M21" s="116">
        <v>0</v>
      </c>
      <c r="N21" s="115">
        <v>0</v>
      </c>
      <c r="O21" s="88">
        <v>-122</v>
      </c>
      <c r="P21" s="88">
        <v>-160</v>
      </c>
      <c r="Q21" s="88">
        <v>0</v>
      </c>
      <c r="R21" s="88">
        <v>0</v>
      </c>
      <c r="S21" s="116">
        <v>0</v>
      </c>
      <c r="U21" s="115">
        <v>-282</v>
      </c>
      <c r="V21" s="116">
        <v>82.23</v>
      </c>
      <c r="W21">
        <v>59.98</v>
      </c>
      <c r="X21">
        <v>-122</v>
      </c>
      <c r="Y21">
        <v>12.58</v>
      </c>
      <c r="Z21">
        <v>9.67</v>
      </c>
      <c r="AA21">
        <v>-160</v>
      </c>
    </row>
    <row r="22" spans="7:27">
      <c r="G22" t="s">
        <v>64</v>
      </c>
      <c r="H22" s="115">
        <v>38.700000000000003</v>
      </c>
      <c r="I22" s="88">
        <v>0</v>
      </c>
      <c r="J22" s="88">
        <v>0</v>
      </c>
      <c r="K22" s="88">
        <v>9.67</v>
      </c>
      <c r="L22" s="88">
        <v>12.58</v>
      </c>
      <c r="M22" s="116">
        <v>0</v>
      </c>
      <c r="N22" s="115">
        <v>0</v>
      </c>
      <c r="O22" s="88">
        <v>-92</v>
      </c>
      <c r="P22" s="88">
        <v>-95</v>
      </c>
      <c r="Q22" s="88">
        <v>0</v>
      </c>
      <c r="R22" s="88">
        <v>0</v>
      </c>
      <c r="S22" s="116">
        <v>0</v>
      </c>
      <c r="U22" s="115">
        <v>-187</v>
      </c>
      <c r="V22" s="116">
        <v>60.95</v>
      </c>
      <c r="W22">
        <v>38.700000000000003</v>
      </c>
      <c r="X22">
        <v>-92</v>
      </c>
      <c r="Y22">
        <v>12.58</v>
      </c>
      <c r="Z22">
        <v>9.67</v>
      </c>
      <c r="AA22">
        <v>-95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12.58</v>
      </c>
      <c r="M23" s="116">
        <v>0</v>
      </c>
      <c r="N23" s="115">
        <v>0</v>
      </c>
      <c r="O23" s="88">
        <v>-115</v>
      </c>
      <c r="P23" s="88">
        <v>-140</v>
      </c>
      <c r="Q23" s="88">
        <v>-50</v>
      </c>
      <c r="R23" s="88">
        <v>0</v>
      </c>
      <c r="S23" s="116">
        <v>0</v>
      </c>
      <c r="U23" s="115">
        <v>-305</v>
      </c>
      <c r="V23" s="116">
        <v>12.58</v>
      </c>
      <c r="W23">
        <v>0</v>
      </c>
      <c r="X23">
        <v>-115</v>
      </c>
      <c r="Y23">
        <v>12.58</v>
      </c>
      <c r="Z23">
        <v>-50</v>
      </c>
      <c r="AA23">
        <v>-140</v>
      </c>
    </row>
    <row r="24" spans="7:27">
      <c r="G24" t="s">
        <v>66</v>
      </c>
      <c r="H24" s="115">
        <v>25.16</v>
      </c>
      <c r="I24" s="88">
        <v>0</v>
      </c>
      <c r="J24" s="88">
        <v>0</v>
      </c>
      <c r="K24" s="88">
        <v>9.67</v>
      </c>
      <c r="L24" s="88">
        <v>13.54</v>
      </c>
      <c r="M24" s="116">
        <v>0</v>
      </c>
      <c r="N24" s="115">
        <v>0</v>
      </c>
      <c r="O24" s="88">
        <v>-105</v>
      </c>
      <c r="P24" s="88">
        <v>-80</v>
      </c>
      <c r="Q24" s="88">
        <v>0</v>
      </c>
      <c r="R24" s="88">
        <v>0</v>
      </c>
      <c r="S24" s="116">
        <v>0</v>
      </c>
      <c r="U24" s="115">
        <v>-185</v>
      </c>
      <c r="V24" s="116">
        <v>48.37</v>
      </c>
      <c r="W24">
        <v>25.16</v>
      </c>
      <c r="X24">
        <v>-105</v>
      </c>
      <c r="Y24">
        <v>13.54</v>
      </c>
      <c r="Z24">
        <v>9.67</v>
      </c>
      <c r="AA24">
        <v>-80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9.67</v>
      </c>
      <c r="L25" s="88">
        <v>19.64</v>
      </c>
      <c r="M25" s="116">
        <v>0</v>
      </c>
      <c r="N25" s="115">
        <v>-57</v>
      </c>
      <c r="O25" s="88">
        <v>-97</v>
      </c>
      <c r="P25" s="88">
        <v>-80</v>
      </c>
      <c r="Q25" s="88">
        <v>0</v>
      </c>
      <c r="R25" s="88">
        <v>0</v>
      </c>
      <c r="S25" s="116">
        <v>0</v>
      </c>
      <c r="U25" s="115">
        <v>-234</v>
      </c>
      <c r="V25" s="116">
        <v>29.31</v>
      </c>
      <c r="W25">
        <v>-57</v>
      </c>
      <c r="X25">
        <v>-97</v>
      </c>
      <c r="Y25">
        <v>19.64</v>
      </c>
      <c r="Z25">
        <v>9.67</v>
      </c>
      <c r="AA25">
        <v>-80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9.67</v>
      </c>
      <c r="L26" s="88">
        <v>11.13</v>
      </c>
      <c r="M26" s="116">
        <v>0</v>
      </c>
      <c r="N26" s="115">
        <v>-35</v>
      </c>
      <c r="O26" s="88">
        <v>-97</v>
      </c>
      <c r="P26" s="88">
        <v>-75</v>
      </c>
      <c r="Q26" s="88">
        <v>0</v>
      </c>
      <c r="R26" s="88">
        <v>0</v>
      </c>
      <c r="S26" s="116">
        <v>0</v>
      </c>
      <c r="U26" s="115">
        <v>-207</v>
      </c>
      <c r="V26" s="116">
        <v>20.8</v>
      </c>
      <c r="W26">
        <v>-35</v>
      </c>
      <c r="X26">
        <v>-97</v>
      </c>
      <c r="Y26">
        <v>11.13</v>
      </c>
      <c r="Z26">
        <v>9.67</v>
      </c>
      <c r="AA26">
        <v>-75</v>
      </c>
    </row>
    <row r="27" spans="7:27">
      <c r="G27" t="s">
        <v>69</v>
      </c>
      <c r="H27" s="115">
        <v>14.51</v>
      </c>
      <c r="I27" s="88">
        <v>0</v>
      </c>
      <c r="J27" s="88">
        <v>0</v>
      </c>
      <c r="K27" s="88">
        <v>9.67</v>
      </c>
      <c r="L27" s="88">
        <v>14.52</v>
      </c>
      <c r="M27" s="116">
        <v>0</v>
      </c>
      <c r="N27" s="115">
        <v>0</v>
      </c>
      <c r="O27" s="88">
        <v>-105</v>
      </c>
      <c r="P27" s="88">
        <v>-130</v>
      </c>
      <c r="Q27" s="88">
        <v>0</v>
      </c>
      <c r="R27" s="88">
        <v>0</v>
      </c>
      <c r="S27" s="116">
        <v>0</v>
      </c>
      <c r="U27" s="115">
        <v>-235</v>
      </c>
      <c r="V27" s="116">
        <v>38.700000000000003</v>
      </c>
      <c r="W27">
        <v>14.51</v>
      </c>
      <c r="X27">
        <v>-105</v>
      </c>
      <c r="Y27">
        <v>14.52</v>
      </c>
      <c r="Z27">
        <v>9.67</v>
      </c>
      <c r="AA27">
        <v>-130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14.51</v>
      </c>
      <c r="M28" s="116">
        <v>0</v>
      </c>
      <c r="N28" s="115">
        <v>-16</v>
      </c>
      <c r="O28" s="88">
        <v>-72</v>
      </c>
      <c r="P28" s="88">
        <v>-90</v>
      </c>
      <c r="Q28" s="88">
        <v>-40</v>
      </c>
      <c r="R28" s="88">
        <v>0</v>
      </c>
      <c r="S28" s="116">
        <v>0</v>
      </c>
      <c r="U28" s="115">
        <v>-218</v>
      </c>
      <c r="V28" s="116">
        <v>14.51</v>
      </c>
      <c r="W28">
        <v>-16</v>
      </c>
      <c r="X28">
        <v>-72</v>
      </c>
      <c r="Y28">
        <v>14.51</v>
      </c>
      <c r="Z28">
        <v>-40</v>
      </c>
      <c r="AA28">
        <v>-90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13.54</v>
      </c>
      <c r="M29" s="116">
        <v>0</v>
      </c>
      <c r="N29" s="115">
        <v>-55</v>
      </c>
      <c r="O29" s="88">
        <v>-85</v>
      </c>
      <c r="P29" s="88">
        <v>-70</v>
      </c>
      <c r="Q29" s="88">
        <v>0</v>
      </c>
      <c r="R29" s="88">
        <v>0</v>
      </c>
      <c r="S29" s="116">
        <v>0</v>
      </c>
      <c r="U29" s="115">
        <v>-210</v>
      </c>
      <c r="V29" s="116">
        <v>13.54</v>
      </c>
      <c r="W29">
        <v>-55</v>
      </c>
      <c r="X29">
        <v>-85</v>
      </c>
      <c r="Y29">
        <v>13.54</v>
      </c>
      <c r="Z29">
        <v>0</v>
      </c>
      <c r="AA29">
        <v>-70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24.18</v>
      </c>
      <c r="L30" s="88">
        <v>15.48</v>
      </c>
      <c r="M30" s="116">
        <v>0</v>
      </c>
      <c r="N30" s="115">
        <v>-25</v>
      </c>
      <c r="O30" s="88">
        <v>-98</v>
      </c>
      <c r="P30" s="88">
        <v>-70</v>
      </c>
      <c r="Q30" s="88">
        <v>0</v>
      </c>
      <c r="R30" s="88">
        <v>0</v>
      </c>
      <c r="S30" s="116">
        <v>0</v>
      </c>
      <c r="U30" s="115">
        <v>-193</v>
      </c>
      <c r="V30" s="116">
        <v>39.659999999999997</v>
      </c>
      <c r="W30">
        <v>-25</v>
      </c>
      <c r="X30">
        <v>-98</v>
      </c>
      <c r="Y30">
        <v>15.48</v>
      </c>
      <c r="Z30">
        <v>24.18</v>
      </c>
      <c r="AA30">
        <v>-70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21.67</v>
      </c>
      <c r="M31" s="116">
        <v>0</v>
      </c>
      <c r="N31" s="115">
        <v>-16</v>
      </c>
      <c r="O31" s="88">
        <v>-145</v>
      </c>
      <c r="P31" s="88">
        <v>-80</v>
      </c>
      <c r="Q31" s="88">
        <v>0</v>
      </c>
      <c r="R31" s="88">
        <v>0</v>
      </c>
      <c r="S31" s="116">
        <v>0</v>
      </c>
      <c r="U31" s="115">
        <v>-241</v>
      </c>
      <c r="V31" s="116">
        <v>21.67</v>
      </c>
      <c r="W31">
        <v>-16</v>
      </c>
      <c r="X31">
        <v>-145</v>
      </c>
      <c r="Y31">
        <v>21.67</v>
      </c>
      <c r="Z31">
        <v>0</v>
      </c>
      <c r="AA31">
        <v>-80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14.03</v>
      </c>
      <c r="M32" s="116">
        <v>0</v>
      </c>
      <c r="N32" s="115">
        <v>-71</v>
      </c>
      <c r="O32" s="88">
        <v>-95</v>
      </c>
      <c r="P32" s="88">
        <v>-130</v>
      </c>
      <c r="Q32" s="88">
        <v>0</v>
      </c>
      <c r="R32" s="88">
        <v>0</v>
      </c>
      <c r="S32" s="116">
        <v>0</v>
      </c>
      <c r="U32" s="115">
        <v>-296</v>
      </c>
      <c r="V32" s="116">
        <v>14.03</v>
      </c>
      <c r="W32">
        <v>-71</v>
      </c>
      <c r="X32">
        <v>-95</v>
      </c>
      <c r="Y32">
        <v>14.03</v>
      </c>
      <c r="Z32">
        <v>0</v>
      </c>
      <c r="AA32">
        <v>-130</v>
      </c>
    </row>
    <row r="33" spans="7:27">
      <c r="G33" t="s">
        <v>75</v>
      </c>
      <c r="H33" s="115">
        <v>74.489999999999995</v>
      </c>
      <c r="I33" s="88">
        <v>0</v>
      </c>
      <c r="J33" s="88">
        <v>0</v>
      </c>
      <c r="K33" s="88">
        <v>0</v>
      </c>
      <c r="L33" s="88">
        <v>17.41</v>
      </c>
      <c r="M33" s="116">
        <v>0</v>
      </c>
      <c r="N33" s="115">
        <v>0</v>
      </c>
      <c r="O33" s="88">
        <v>-110</v>
      </c>
      <c r="P33" s="88">
        <v>-80</v>
      </c>
      <c r="Q33" s="88">
        <v>0</v>
      </c>
      <c r="R33" s="88">
        <v>0</v>
      </c>
      <c r="S33" s="116">
        <v>0</v>
      </c>
      <c r="U33" s="115">
        <v>-190</v>
      </c>
      <c r="V33" s="116">
        <v>91.9</v>
      </c>
      <c r="W33">
        <v>74.489999999999995</v>
      </c>
      <c r="X33">
        <v>-110</v>
      </c>
      <c r="Y33">
        <v>17.41</v>
      </c>
      <c r="Z33">
        <v>0</v>
      </c>
      <c r="AA33">
        <v>-80</v>
      </c>
    </row>
    <row r="34" spans="7:27">
      <c r="G34" t="s">
        <v>76</v>
      </c>
      <c r="H34" s="115">
        <v>37.729999999999997</v>
      </c>
      <c r="I34" s="88">
        <v>0</v>
      </c>
      <c r="J34" s="88">
        <v>0</v>
      </c>
      <c r="K34" s="88">
        <v>0</v>
      </c>
      <c r="L34" s="88">
        <v>17.41</v>
      </c>
      <c r="M34" s="116">
        <v>0</v>
      </c>
      <c r="N34" s="115">
        <v>0</v>
      </c>
      <c r="O34" s="88">
        <v>-125</v>
      </c>
      <c r="P34" s="88">
        <v>-75</v>
      </c>
      <c r="Q34" s="88">
        <v>0</v>
      </c>
      <c r="R34" s="88">
        <v>0</v>
      </c>
      <c r="S34" s="116">
        <v>0</v>
      </c>
      <c r="U34" s="115">
        <v>-200</v>
      </c>
      <c r="V34" s="116">
        <v>55.14</v>
      </c>
      <c r="W34">
        <v>37.729999999999997</v>
      </c>
      <c r="X34">
        <v>-125</v>
      </c>
      <c r="Y34">
        <v>17.41</v>
      </c>
      <c r="Z34">
        <v>0</v>
      </c>
      <c r="AA34">
        <v>-75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9.67</v>
      </c>
      <c r="L35" s="88">
        <v>20.32</v>
      </c>
      <c r="M35" s="116">
        <v>0</v>
      </c>
      <c r="N35" s="115">
        <v>-29</v>
      </c>
      <c r="O35" s="88">
        <v>-130</v>
      </c>
      <c r="P35" s="88">
        <v>-70</v>
      </c>
      <c r="Q35" s="88">
        <v>0</v>
      </c>
      <c r="R35" s="88">
        <v>0</v>
      </c>
      <c r="S35" s="116">
        <v>0</v>
      </c>
      <c r="U35" s="115">
        <v>-229</v>
      </c>
      <c r="V35" s="116">
        <v>29.99</v>
      </c>
      <c r="W35">
        <v>-29</v>
      </c>
      <c r="X35">
        <v>-130</v>
      </c>
      <c r="Y35">
        <v>20.32</v>
      </c>
      <c r="Z35">
        <v>9.67</v>
      </c>
      <c r="AA35">
        <v>-70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20.32</v>
      </c>
      <c r="M36" s="116">
        <v>0</v>
      </c>
      <c r="N36" s="115">
        <v>-36</v>
      </c>
      <c r="O36" s="88">
        <v>-185</v>
      </c>
      <c r="P36" s="88">
        <v>-40</v>
      </c>
      <c r="Q36" s="88">
        <v>0</v>
      </c>
      <c r="R36" s="88">
        <v>0</v>
      </c>
      <c r="S36" s="116">
        <v>0</v>
      </c>
      <c r="U36" s="115">
        <v>-261</v>
      </c>
      <c r="V36" s="116">
        <v>20.32</v>
      </c>
      <c r="W36">
        <v>-36</v>
      </c>
      <c r="X36">
        <v>-185</v>
      </c>
      <c r="Y36">
        <v>20.32</v>
      </c>
      <c r="Z36">
        <v>0</v>
      </c>
      <c r="AA36">
        <v>-40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29.99</v>
      </c>
      <c r="M37" s="116">
        <v>0</v>
      </c>
      <c r="N37" s="115">
        <v>-75</v>
      </c>
      <c r="O37" s="88">
        <v>-175</v>
      </c>
      <c r="P37" s="88">
        <v>-40</v>
      </c>
      <c r="Q37" s="88">
        <v>0</v>
      </c>
      <c r="R37" s="88">
        <v>0</v>
      </c>
      <c r="S37" s="116">
        <v>0</v>
      </c>
      <c r="U37" s="115">
        <v>-290</v>
      </c>
      <c r="V37" s="116">
        <v>29.99</v>
      </c>
      <c r="W37">
        <v>-75</v>
      </c>
      <c r="X37">
        <v>-175</v>
      </c>
      <c r="Y37">
        <v>29.99</v>
      </c>
      <c r="Z37">
        <v>0</v>
      </c>
      <c r="AA37">
        <v>-40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22.73</v>
      </c>
      <c r="M38" s="116">
        <v>0</v>
      </c>
      <c r="N38" s="115">
        <v>-63</v>
      </c>
      <c r="O38" s="88">
        <v>-225</v>
      </c>
      <c r="P38" s="88">
        <v>-20</v>
      </c>
      <c r="Q38" s="88">
        <v>0</v>
      </c>
      <c r="R38" s="88">
        <v>0</v>
      </c>
      <c r="S38" s="116">
        <v>0</v>
      </c>
      <c r="U38" s="115">
        <v>-308</v>
      </c>
      <c r="V38" s="116">
        <v>22.73</v>
      </c>
      <c r="W38">
        <v>-63</v>
      </c>
      <c r="X38">
        <v>-225</v>
      </c>
      <c r="Y38">
        <v>22.73</v>
      </c>
      <c r="Z38">
        <v>0</v>
      </c>
      <c r="AA38">
        <v>-20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77.39</v>
      </c>
      <c r="L39" s="88">
        <v>25.15</v>
      </c>
      <c r="M39" s="116">
        <v>0</v>
      </c>
      <c r="N39" s="115">
        <v>-10</v>
      </c>
      <c r="O39" s="88">
        <v>-240</v>
      </c>
      <c r="P39" s="88">
        <v>-120</v>
      </c>
      <c r="Q39" s="88">
        <v>0</v>
      </c>
      <c r="R39" s="88">
        <v>0</v>
      </c>
      <c r="S39" s="116">
        <v>0</v>
      </c>
      <c r="U39" s="115">
        <v>-370</v>
      </c>
      <c r="V39" s="116">
        <v>102.54</v>
      </c>
      <c r="W39">
        <v>-10</v>
      </c>
      <c r="X39">
        <v>-240</v>
      </c>
      <c r="Y39">
        <v>25.15</v>
      </c>
      <c r="Z39">
        <v>77.39</v>
      </c>
      <c r="AA39">
        <v>-120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0.97</v>
      </c>
      <c r="L40" s="88">
        <v>25.15</v>
      </c>
      <c r="M40" s="116">
        <v>0</v>
      </c>
      <c r="N40" s="115">
        <v>-64</v>
      </c>
      <c r="O40" s="88">
        <v>-180</v>
      </c>
      <c r="P40" s="88">
        <v>-70</v>
      </c>
      <c r="Q40" s="88">
        <v>0</v>
      </c>
      <c r="R40" s="88">
        <v>0</v>
      </c>
      <c r="S40" s="116">
        <v>0</v>
      </c>
      <c r="U40" s="115">
        <v>-314</v>
      </c>
      <c r="V40" s="116">
        <v>26.12</v>
      </c>
      <c r="W40">
        <v>-64</v>
      </c>
      <c r="X40">
        <v>-180</v>
      </c>
      <c r="Y40">
        <v>25.15</v>
      </c>
      <c r="Z40">
        <v>0.97</v>
      </c>
      <c r="AA40">
        <v>-70</v>
      </c>
    </row>
    <row r="41" spans="7:27">
      <c r="G41" t="s">
        <v>83</v>
      </c>
      <c r="H41" s="115">
        <v>85.14</v>
      </c>
      <c r="I41" s="88">
        <v>0</v>
      </c>
      <c r="J41" s="88">
        <v>0</v>
      </c>
      <c r="K41" s="88">
        <v>9.67</v>
      </c>
      <c r="L41" s="88">
        <v>26.12</v>
      </c>
      <c r="M41" s="116">
        <v>0</v>
      </c>
      <c r="N41" s="115">
        <v>0</v>
      </c>
      <c r="O41" s="88">
        <v>-145</v>
      </c>
      <c r="P41" s="88">
        <v>-120</v>
      </c>
      <c r="Q41" s="88">
        <v>0</v>
      </c>
      <c r="R41" s="88">
        <v>0</v>
      </c>
      <c r="S41" s="116">
        <v>0</v>
      </c>
      <c r="U41" s="115">
        <v>-265</v>
      </c>
      <c r="V41" s="116">
        <v>120.92</v>
      </c>
      <c r="W41">
        <v>85.14</v>
      </c>
      <c r="X41">
        <v>-145</v>
      </c>
      <c r="Y41">
        <v>26.12</v>
      </c>
      <c r="Z41">
        <v>9.67</v>
      </c>
      <c r="AA41">
        <v>-120</v>
      </c>
    </row>
    <row r="42" spans="7:27">
      <c r="G42" t="s">
        <v>84</v>
      </c>
      <c r="H42" s="115">
        <v>84.17</v>
      </c>
      <c r="I42" s="88">
        <v>0</v>
      </c>
      <c r="J42" s="88">
        <v>0</v>
      </c>
      <c r="K42" s="88">
        <v>77.39</v>
      </c>
      <c r="L42" s="88">
        <v>26.12</v>
      </c>
      <c r="M42" s="116">
        <v>0</v>
      </c>
      <c r="N42" s="115">
        <v>0</v>
      </c>
      <c r="O42" s="88">
        <v>-130</v>
      </c>
      <c r="P42" s="88">
        <v>-130</v>
      </c>
      <c r="Q42" s="88">
        <v>0</v>
      </c>
      <c r="R42" s="88">
        <v>0</v>
      </c>
      <c r="S42" s="116">
        <v>0</v>
      </c>
      <c r="U42" s="115">
        <v>-260</v>
      </c>
      <c r="V42" s="116">
        <v>187.68</v>
      </c>
      <c r="W42">
        <v>84.17</v>
      </c>
      <c r="X42">
        <v>-130</v>
      </c>
      <c r="Y42">
        <v>26.12</v>
      </c>
      <c r="Z42">
        <v>77.39</v>
      </c>
      <c r="AA42">
        <v>-130</v>
      </c>
    </row>
    <row r="43" spans="7:27">
      <c r="G43" t="s">
        <v>85</v>
      </c>
      <c r="H43" s="115">
        <v>114.15</v>
      </c>
      <c r="I43" s="88">
        <v>0</v>
      </c>
      <c r="J43" s="88">
        <v>0</v>
      </c>
      <c r="K43" s="88">
        <v>38.700000000000003</v>
      </c>
      <c r="L43" s="88">
        <v>32.119999999999997</v>
      </c>
      <c r="M43" s="116">
        <v>0</v>
      </c>
      <c r="N43" s="115">
        <v>0</v>
      </c>
      <c r="O43" s="88">
        <v>-100</v>
      </c>
      <c r="P43" s="88">
        <v>-187</v>
      </c>
      <c r="Q43" s="88">
        <v>0</v>
      </c>
      <c r="R43" s="88">
        <v>0</v>
      </c>
      <c r="S43" s="116">
        <v>0</v>
      </c>
      <c r="U43" s="115">
        <v>-287</v>
      </c>
      <c r="V43" s="116">
        <v>184.97</v>
      </c>
      <c r="W43">
        <v>114.15</v>
      </c>
      <c r="X43">
        <v>-100</v>
      </c>
      <c r="Y43">
        <v>32.119999999999997</v>
      </c>
      <c r="Z43">
        <v>38.700000000000003</v>
      </c>
      <c r="AA43">
        <v>-187</v>
      </c>
    </row>
    <row r="44" spans="7:27">
      <c r="G44" t="s">
        <v>86</v>
      </c>
      <c r="H44" s="115">
        <v>128.66</v>
      </c>
      <c r="I44" s="88">
        <v>0</v>
      </c>
      <c r="J44" s="88">
        <v>0</v>
      </c>
      <c r="K44" s="88">
        <v>33.86</v>
      </c>
      <c r="L44" s="88">
        <v>23.7</v>
      </c>
      <c r="M44" s="116">
        <v>0</v>
      </c>
      <c r="N44" s="115">
        <v>0</v>
      </c>
      <c r="O44" s="88">
        <v>-80</v>
      </c>
      <c r="P44" s="88">
        <v>-190</v>
      </c>
      <c r="Q44" s="88">
        <v>0</v>
      </c>
      <c r="R44" s="88">
        <v>0</v>
      </c>
      <c r="S44" s="116">
        <v>0</v>
      </c>
      <c r="U44" s="115">
        <v>-270</v>
      </c>
      <c r="V44" s="116">
        <v>186.22</v>
      </c>
      <c r="W44">
        <v>128.66</v>
      </c>
      <c r="X44">
        <v>-80</v>
      </c>
      <c r="Y44">
        <v>23.7</v>
      </c>
      <c r="Z44">
        <v>33.86</v>
      </c>
      <c r="AA44">
        <v>-190</v>
      </c>
    </row>
    <row r="45" spans="7:27">
      <c r="G45" t="s">
        <v>87</v>
      </c>
      <c r="H45" s="115">
        <v>130.6</v>
      </c>
      <c r="I45" s="88">
        <v>0</v>
      </c>
      <c r="J45" s="88">
        <v>0</v>
      </c>
      <c r="K45" s="88">
        <v>29.02</v>
      </c>
      <c r="L45" s="88">
        <v>26.12</v>
      </c>
      <c r="M45" s="116">
        <v>0</v>
      </c>
      <c r="N45" s="115">
        <v>0</v>
      </c>
      <c r="O45" s="88">
        <v>-95</v>
      </c>
      <c r="P45" s="88">
        <v>-130</v>
      </c>
      <c r="Q45" s="88">
        <v>0</v>
      </c>
      <c r="R45" s="88">
        <v>0</v>
      </c>
      <c r="S45" s="116">
        <v>0</v>
      </c>
      <c r="U45" s="115">
        <v>-225</v>
      </c>
      <c r="V45" s="116">
        <v>185.74</v>
      </c>
      <c r="W45">
        <v>130.6</v>
      </c>
      <c r="X45">
        <v>-95</v>
      </c>
      <c r="Y45">
        <v>26.12</v>
      </c>
      <c r="Z45">
        <v>29.02</v>
      </c>
      <c r="AA45">
        <v>-130</v>
      </c>
    </row>
    <row r="46" spans="7:27">
      <c r="G46" t="s">
        <v>88</v>
      </c>
      <c r="H46" s="115">
        <v>114.16</v>
      </c>
      <c r="I46" s="88">
        <v>0</v>
      </c>
      <c r="J46" s="88">
        <v>0</v>
      </c>
      <c r="K46" s="88">
        <v>29.02</v>
      </c>
      <c r="L46" s="88">
        <v>26.12</v>
      </c>
      <c r="M46" s="116">
        <v>0</v>
      </c>
      <c r="N46" s="115">
        <v>0</v>
      </c>
      <c r="O46" s="88">
        <v>-55</v>
      </c>
      <c r="P46" s="88">
        <v>-100</v>
      </c>
      <c r="Q46" s="88">
        <v>0</v>
      </c>
      <c r="R46" s="88">
        <v>0</v>
      </c>
      <c r="S46" s="116">
        <v>0</v>
      </c>
      <c r="U46" s="115">
        <v>-155</v>
      </c>
      <c r="V46" s="116">
        <v>169.3</v>
      </c>
      <c r="W46">
        <v>114.16</v>
      </c>
      <c r="X46">
        <v>-55</v>
      </c>
      <c r="Y46">
        <v>26.12</v>
      </c>
      <c r="Z46">
        <v>29.02</v>
      </c>
      <c r="AA46">
        <v>-100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38.700000000000003</v>
      </c>
      <c r="L47" s="88">
        <v>28.05</v>
      </c>
      <c r="M47" s="116">
        <v>0</v>
      </c>
      <c r="N47" s="115">
        <v>0</v>
      </c>
      <c r="O47" s="88">
        <v>-55</v>
      </c>
      <c r="P47" s="88">
        <v>-170</v>
      </c>
      <c r="Q47" s="88">
        <v>0</v>
      </c>
      <c r="R47" s="88">
        <v>0</v>
      </c>
      <c r="S47" s="116">
        <v>0</v>
      </c>
      <c r="U47" s="115">
        <v>-225</v>
      </c>
      <c r="V47" s="116">
        <v>66.75</v>
      </c>
      <c r="W47">
        <v>0</v>
      </c>
      <c r="X47">
        <v>-55</v>
      </c>
      <c r="Y47">
        <v>28.05</v>
      </c>
      <c r="Z47">
        <v>38.700000000000003</v>
      </c>
      <c r="AA47">
        <v>-170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29.02</v>
      </c>
      <c r="L48" s="88">
        <v>29.02</v>
      </c>
      <c r="M48" s="116">
        <v>0</v>
      </c>
      <c r="N48" s="115">
        <v>0</v>
      </c>
      <c r="O48" s="88">
        <v>-60</v>
      </c>
      <c r="P48" s="88">
        <v>-120</v>
      </c>
      <c r="Q48" s="88">
        <v>0</v>
      </c>
      <c r="R48" s="88">
        <v>0</v>
      </c>
      <c r="S48" s="116">
        <v>0</v>
      </c>
      <c r="U48" s="115">
        <v>-180</v>
      </c>
      <c r="V48" s="116">
        <v>58.04</v>
      </c>
      <c r="W48">
        <v>0</v>
      </c>
      <c r="X48">
        <v>-60</v>
      </c>
      <c r="Y48">
        <v>29.02</v>
      </c>
      <c r="Z48">
        <v>29.02</v>
      </c>
      <c r="AA48">
        <v>-120</v>
      </c>
    </row>
    <row r="49" spans="7:27">
      <c r="G49" t="s">
        <v>91</v>
      </c>
      <c r="H49" s="115">
        <v>14.51</v>
      </c>
      <c r="I49" s="88">
        <v>0</v>
      </c>
      <c r="J49" s="88">
        <v>0</v>
      </c>
      <c r="K49" s="88">
        <v>33.86</v>
      </c>
      <c r="L49" s="88">
        <v>34.340000000000003</v>
      </c>
      <c r="M49" s="116">
        <v>0</v>
      </c>
      <c r="N49" s="115">
        <v>0</v>
      </c>
      <c r="O49" s="88">
        <v>-60</v>
      </c>
      <c r="P49" s="88">
        <v>-100</v>
      </c>
      <c r="Q49" s="88">
        <v>0</v>
      </c>
      <c r="R49" s="88">
        <v>0</v>
      </c>
      <c r="S49" s="116">
        <v>0</v>
      </c>
      <c r="U49" s="115">
        <v>-160</v>
      </c>
      <c r="V49" s="116">
        <v>82.71</v>
      </c>
      <c r="W49">
        <v>14.51</v>
      </c>
      <c r="X49">
        <v>-60</v>
      </c>
      <c r="Y49">
        <v>34.340000000000003</v>
      </c>
      <c r="Z49">
        <v>33.86</v>
      </c>
      <c r="AA49">
        <v>-100</v>
      </c>
    </row>
    <row r="50" spans="7:27">
      <c r="G50" t="s">
        <v>92</v>
      </c>
      <c r="H50" s="115">
        <v>9.67</v>
      </c>
      <c r="I50" s="88">
        <v>0</v>
      </c>
      <c r="J50" s="88">
        <v>0</v>
      </c>
      <c r="K50" s="88">
        <v>48.37</v>
      </c>
      <c r="L50" s="88">
        <v>26.12</v>
      </c>
      <c r="M50" s="116">
        <v>0</v>
      </c>
      <c r="N50" s="115">
        <v>0</v>
      </c>
      <c r="O50" s="88">
        <v>-50</v>
      </c>
      <c r="P50" s="88">
        <v>-90</v>
      </c>
      <c r="Q50" s="88">
        <v>0</v>
      </c>
      <c r="R50" s="88">
        <v>0</v>
      </c>
      <c r="S50" s="116">
        <v>0</v>
      </c>
      <c r="U50" s="115">
        <v>-140</v>
      </c>
      <c r="V50" s="116">
        <v>84.16</v>
      </c>
      <c r="W50">
        <v>9.67</v>
      </c>
      <c r="X50">
        <v>-50</v>
      </c>
      <c r="Y50">
        <v>26.12</v>
      </c>
      <c r="Z50">
        <v>48.37</v>
      </c>
      <c r="AA50">
        <v>-90</v>
      </c>
    </row>
    <row r="51" spans="7:27">
      <c r="G51" t="s">
        <v>93</v>
      </c>
      <c r="H51" s="115">
        <v>145.11000000000001</v>
      </c>
      <c r="I51" s="88">
        <v>0</v>
      </c>
      <c r="J51" s="88">
        <v>0</v>
      </c>
      <c r="K51" s="88">
        <v>48.37</v>
      </c>
      <c r="L51" s="88">
        <v>25.15</v>
      </c>
      <c r="M51" s="116">
        <v>0</v>
      </c>
      <c r="N51" s="115">
        <v>0</v>
      </c>
      <c r="O51" s="88">
        <v>-65</v>
      </c>
      <c r="P51" s="88">
        <v>-235</v>
      </c>
      <c r="Q51" s="88">
        <v>0</v>
      </c>
      <c r="R51" s="88">
        <v>0</v>
      </c>
      <c r="S51" s="116">
        <v>0</v>
      </c>
      <c r="U51" s="115">
        <v>-300</v>
      </c>
      <c r="V51" s="116">
        <v>218.63</v>
      </c>
      <c r="W51">
        <v>145.11000000000001</v>
      </c>
      <c r="X51">
        <v>-65</v>
      </c>
      <c r="Y51">
        <v>25.15</v>
      </c>
      <c r="Z51">
        <v>48.37</v>
      </c>
      <c r="AA51">
        <v>-235</v>
      </c>
    </row>
    <row r="52" spans="7:27">
      <c r="G52" t="s">
        <v>94</v>
      </c>
      <c r="H52" s="115">
        <v>135.44</v>
      </c>
      <c r="I52" s="88">
        <v>0</v>
      </c>
      <c r="J52" s="88">
        <v>0</v>
      </c>
      <c r="K52" s="88">
        <v>33.86</v>
      </c>
      <c r="L52" s="88">
        <v>25.15</v>
      </c>
      <c r="M52" s="116">
        <v>0</v>
      </c>
      <c r="N52" s="115">
        <v>0</v>
      </c>
      <c r="O52" s="88">
        <v>-95</v>
      </c>
      <c r="P52" s="88">
        <v>-200</v>
      </c>
      <c r="Q52" s="88">
        <v>0</v>
      </c>
      <c r="R52" s="88">
        <v>0</v>
      </c>
      <c r="S52" s="116">
        <v>0</v>
      </c>
      <c r="U52" s="115">
        <v>-295</v>
      </c>
      <c r="V52" s="116">
        <v>194.45</v>
      </c>
      <c r="W52">
        <v>135.44</v>
      </c>
      <c r="X52">
        <v>-95</v>
      </c>
      <c r="Y52">
        <v>25.15</v>
      </c>
      <c r="Z52">
        <v>33.86</v>
      </c>
      <c r="AA52">
        <v>-200</v>
      </c>
    </row>
    <row r="53" spans="7:27">
      <c r="G53" t="s">
        <v>95</v>
      </c>
      <c r="H53" s="115">
        <v>108.35</v>
      </c>
      <c r="I53" s="88">
        <v>0</v>
      </c>
      <c r="J53" s="88">
        <v>0</v>
      </c>
      <c r="K53" s="88">
        <v>38.700000000000003</v>
      </c>
      <c r="L53" s="88">
        <v>25.15</v>
      </c>
      <c r="M53" s="116">
        <v>0</v>
      </c>
      <c r="N53" s="115">
        <v>0</v>
      </c>
      <c r="O53" s="88">
        <v>-10</v>
      </c>
      <c r="P53" s="88">
        <v>-160</v>
      </c>
      <c r="Q53" s="88">
        <v>0</v>
      </c>
      <c r="R53" s="88">
        <v>0</v>
      </c>
      <c r="S53" s="116">
        <v>0</v>
      </c>
      <c r="U53" s="115">
        <v>-170</v>
      </c>
      <c r="V53" s="116">
        <v>172.2</v>
      </c>
      <c r="W53">
        <v>108.35</v>
      </c>
      <c r="X53">
        <v>-10</v>
      </c>
      <c r="Y53">
        <v>25.15</v>
      </c>
      <c r="Z53">
        <v>38.700000000000003</v>
      </c>
      <c r="AA53">
        <v>-160</v>
      </c>
    </row>
    <row r="54" spans="7:27">
      <c r="G54" t="s">
        <v>96</v>
      </c>
      <c r="H54" s="115">
        <v>140.27000000000001</v>
      </c>
      <c r="I54" s="88">
        <v>0</v>
      </c>
      <c r="J54" s="88">
        <v>0</v>
      </c>
      <c r="K54" s="88">
        <v>38.700000000000003</v>
      </c>
      <c r="L54" s="88">
        <v>25.15</v>
      </c>
      <c r="M54" s="116">
        <v>0</v>
      </c>
      <c r="N54" s="115">
        <v>0</v>
      </c>
      <c r="O54" s="88">
        <v>-25</v>
      </c>
      <c r="P54" s="88">
        <v>-160</v>
      </c>
      <c r="Q54" s="88">
        <v>0</v>
      </c>
      <c r="R54" s="88">
        <v>0</v>
      </c>
      <c r="S54" s="116">
        <v>0</v>
      </c>
      <c r="U54" s="115">
        <v>-185</v>
      </c>
      <c r="V54" s="116">
        <v>204.12</v>
      </c>
      <c r="W54">
        <v>140.27000000000001</v>
      </c>
      <c r="X54">
        <v>-25</v>
      </c>
      <c r="Y54">
        <v>25.15</v>
      </c>
      <c r="Z54">
        <v>38.700000000000003</v>
      </c>
      <c r="AA54">
        <v>-160</v>
      </c>
    </row>
    <row r="55" spans="7:27">
      <c r="G55" t="s">
        <v>97</v>
      </c>
      <c r="H55" s="115">
        <v>41.6</v>
      </c>
      <c r="I55" s="88">
        <v>0</v>
      </c>
      <c r="J55" s="88">
        <v>0</v>
      </c>
      <c r="K55" s="88">
        <v>48.37</v>
      </c>
      <c r="L55" s="88">
        <v>32.89</v>
      </c>
      <c r="M55" s="116">
        <v>0</v>
      </c>
      <c r="N55" s="115">
        <v>0</v>
      </c>
      <c r="O55" s="88">
        <v>-40</v>
      </c>
      <c r="P55" s="88">
        <v>-160</v>
      </c>
      <c r="Q55" s="88">
        <v>0</v>
      </c>
      <c r="R55" s="88">
        <v>0</v>
      </c>
      <c r="S55" s="116">
        <v>0</v>
      </c>
      <c r="U55" s="115">
        <v>-200</v>
      </c>
      <c r="V55" s="116">
        <v>122.86</v>
      </c>
      <c r="W55">
        <v>41.6</v>
      </c>
      <c r="X55">
        <v>-40</v>
      </c>
      <c r="Y55">
        <v>32.89</v>
      </c>
      <c r="Z55">
        <v>48.37</v>
      </c>
      <c r="AA55">
        <v>-160</v>
      </c>
    </row>
    <row r="56" spans="7:27">
      <c r="G56" t="s">
        <v>98</v>
      </c>
      <c r="H56" s="115">
        <v>45.47</v>
      </c>
      <c r="I56" s="88">
        <v>0</v>
      </c>
      <c r="J56" s="88">
        <v>0</v>
      </c>
      <c r="K56" s="88">
        <v>29.02</v>
      </c>
      <c r="L56" s="88">
        <v>25.15</v>
      </c>
      <c r="M56" s="116">
        <v>0</v>
      </c>
      <c r="N56" s="115">
        <v>0</v>
      </c>
      <c r="O56" s="88">
        <v>-35</v>
      </c>
      <c r="P56" s="88">
        <v>-120</v>
      </c>
      <c r="Q56" s="88">
        <v>0</v>
      </c>
      <c r="R56" s="88">
        <v>0</v>
      </c>
      <c r="S56" s="116">
        <v>0</v>
      </c>
      <c r="U56" s="115">
        <v>-155</v>
      </c>
      <c r="V56" s="116">
        <v>99.64</v>
      </c>
      <c r="W56">
        <v>45.47</v>
      </c>
      <c r="X56">
        <v>-35</v>
      </c>
      <c r="Y56">
        <v>25.15</v>
      </c>
      <c r="Z56">
        <v>29.02</v>
      </c>
      <c r="AA56">
        <v>-120</v>
      </c>
    </row>
    <row r="57" spans="7:27">
      <c r="G57" t="s">
        <v>99</v>
      </c>
      <c r="H57" s="115">
        <v>27.09</v>
      </c>
      <c r="I57" s="88">
        <v>0</v>
      </c>
      <c r="J57" s="88">
        <v>0</v>
      </c>
      <c r="K57" s="88">
        <v>38.69</v>
      </c>
      <c r="L57" s="88">
        <v>26.12</v>
      </c>
      <c r="M57" s="116">
        <v>0</v>
      </c>
      <c r="N57" s="115">
        <v>0</v>
      </c>
      <c r="O57" s="88">
        <v>-25</v>
      </c>
      <c r="P57" s="88">
        <v>-140</v>
      </c>
      <c r="Q57" s="88">
        <v>0</v>
      </c>
      <c r="R57" s="88">
        <v>0</v>
      </c>
      <c r="S57" s="116">
        <v>0</v>
      </c>
      <c r="U57" s="115">
        <v>-165</v>
      </c>
      <c r="V57" s="116">
        <v>91.9</v>
      </c>
      <c r="W57">
        <v>27.09</v>
      </c>
      <c r="X57">
        <v>-25</v>
      </c>
      <c r="Y57">
        <v>26.12</v>
      </c>
      <c r="Z57">
        <v>38.69</v>
      </c>
      <c r="AA57">
        <v>-140</v>
      </c>
    </row>
    <row r="58" spans="7:27">
      <c r="G58" t="s">
        <v>100</v>
      </c>
      <c r="H58" s="115">
        <v>15.48</v>
      </c>
      <c r="I58" s="88">
        <v>0</v>
      </c>
      <c r="J58" s="88">
        <v>0</v>
      </c>
      <c r="K58" s="88">
        <v>38.69</v>
      </c>
      <c r="L58" s="88">
        <v>27.09</v>
      </c>
      <c r="M58" s="116">
        <v>0</v>
      </c>
      <c r="N58" s="115">
        <v>0</v>
      </c>
      <c r="O58" s="88">
        <v>-55</v>
      </c>
      <c r="P58" s="88">
        <v>-90</v>
      </c>
      <c r="Q58" s="88">
        <v>0</v>
      </c>
      <c r="R58" s="88">
        <v>0</v>
      </c>
      <c r="S58" s="116">
        <v>0</v>
      </c>
      <c r="U58" s="115">
        <v>-145</v>
      </c>
      <c r="V58" s="116">
        <v>81.260000000000005</v>
      </c>
      <c r="W58">
        <v>15.48</v>
      </c>
      <c r="X58">
        <v>-55</v>
      </c>
      <c r="Y58">
        <v>27.09</v>
      </c>
      <c r="Z58">
        <v>38.69</v>
      </c>
      <c r="AA58">
        <v>-90</v>
      </c>
    </row>
    <row r="59" spans="7:27">
      <c r="G59" t="s">
        <v>101</v>
      </c>
      <c r="H59" s="115">
        <v>4.84</v>
      </c>
      <c r="I59" s="88">
        <v>0</v>
      </c>
      <c r="J59" s="88">
        <v>0</v>
      </c>
      <c r="K59" s="88">
        <v>43.53</v>
      </c>
      <c r="L59" s="88">
        <v>27.09</v>
      </c>
      <c r="M59" s="116">
        <v>0</v>
      </c>
      <c r="N59" s="115">
        <v>0</v>
      </c>
      <c r="O59" s="88">
        <v>-75</v>
      </c>
      <c r="P59" s="88">
        <v>-155</v>
      </c>
      <c r="Q59" s="88">
        <v>0</v>
      </c>
      <c r="R59" s="88">
        <v>0</v>
      </c>
      <c r="S59" s="116">
        <v>0</v>
      </c>
      <c r="U59" s="115">
        <v>-230</v>
      </c>
      <c r="V59" s="116">
        <v>75.459999999999994</v>
      </c>
      <c r="W59">
        <v>4.84</v>
      </c>
      <c r="X59">
        <v>-75</v>
      </c>
      <c r="Y59">
        <v>27.09</v>
      </c>
      <c r="Z59">
        <v>43.53</v>
      </c>
      <c r="AA59">
        <v>-155</v>
      </c>
    </row>
    <row r="60" spans="7:27">
      <c r="G60" t="s">
        <v>102</v>
      </c>
      <c r="H60" s="115">
        <v>55.14</v>
      </c>
      <c r="I60" s="88">
        <v>0</v>
      </c>
      <c r="J60" s="88">
        <v>0</v>
      </c>
      <c r="K60" s="88">
        <v>29.02</v>
      </c>
      <c r="L60" s="88">
        <v>27.09</v>
      </c>
      <c r="M60" s="116">
        <v>0</v>
      </c>
      <c r="N60" s="115">
        <v>0</v>
      </c>
      <c r="O60" s="88">
        <v>-30</v>
      </c>
      <c r="P60" s="88">
        <v>-60</v>
      </c>
      <c r="Q60" s="88">
        <v>0</v>
      </c>
      <c r="R60" s="88">
        <v>0</v>
      </c>
      <c r="S60" s="116">
        <v>0</v>
      </c>
      <c r="U60" s="115">
        <v>-90</v>
      </c>
      <c r="V60" s="116">
        <v>111.25</v>
      </c>
      <c r="W60">
        <v>55.14</v>
      </c>
      <c r="X60">
        <v>-30</v>
      </c>
      <c r="Y60">
        <v>27.09</v>
      </c>
      <c r="Z60">
        <v>29.02</v>
      </c>
      <c r="AA60">
        <v>-60</v>
      </c>
    </row>
    <row r="61" spans="7:27">
      <c r="G61" t="s">
        <v>103</v>
      </c>
      <c r="H61" s="115">
        <v>39.659999999999997</v>
      </c>
      <c r="I61" s="88">
        <v>0</v>
      </c>
      <c r="J61" s="88">
        <v>0</v>
      </c>
      <c r="K61" s="88">
        <v>38.700000000000003</v>
      </c>
      <c r="L61" s="88">
        <v>32.89</v>
      </c>
      <c r="M61" s="116">
        <v>0</v>
      </c>
      <c r="N61" s="115">
        <v>0</v>
      </c>
      <c r="O61" s="88">
        <v>-32</v>
      </c>
      <c r="P61" s="88">
        <v>-100</v>
      </c>
      <c r="Q61" s="88">
        <v>0</v>
      </c>
      <c r="R61" s="88">
        <v>0</v>
      </c>
      <c r="S61" s="116">
        <v>0</v>
      </c>
      <c r="U61" s="115">
        <v>-132</v>
      </c>
      <c r="V61" s="116">
        <v>111.25</v>
      </c>
      <c r="W61">
        <v>39.659999999999997</v>
      </c>
      <c r="X61">
        <v>-32</v>
      </c>
      <c r="Y61">
        <v>32.89</v>
      </c>
      <c r="Z61">
        <v>38.700000000000003</v>
      </c>
      <c r="AA61">
        <v>-100</v>
      </c>
    </row>
    <row r="62" spans="7:27">
      <c r="G62" t="s">
        <v>104</v>
      </c>
      <c r="H62" s="115">
        <v>68.680000000000007</v>
      </c>
      <c r="I62" s="88">
        <v>0</v>
      </c>
      <c r="J62" s="88">
        <v>0</v>
      </c>
      <c r="K62" s="88">
        <v>38.700000000000003</v>
      </c>
      <c r="L62" s="88">
        <v>25.15</v>
      </c>
      <c r="M62" s="116">
        <v>0</v>
      </c>
      <c r="N62" s="115">
        <v>0</v>
      </c>
      <c r="O62" s="88">
        <v>-30</v>
      </c>
      <c r="P62" s="88">
        <v>-60</v>
      </c>
      <c r="Q62" s="88">
        <v>0</v>
      </c>
      <c r="R62" s="88">
        <v>0</v>
      </c>
      <c r="S62" s="116">
        <v>0</v>
      </c>
      <c r="U62" s="115">
        <v>-90</v>
      </c>
      <c r="V62" s="116">
        <v>132.53</v>
      </c>
      <c r="W62">
        <v>68.680000000000007</v>
      </c>
      <c r="X62">
        <v>-30</v>
      </c>
      <c r="Y62">
        <v>25.15</v>
      </c>
      <c r="Z62">
        <v>38.700000000000003</v>
      </c>
      <c r="AA62">
        <v>-60</v>
      </c>
    </row>
    <row r="63" spans="7:27">
      <c r="G63" t="s">
        <v>105</v>
      </c>
      <c r="H63" s="115">
        <v>77.39</v>
      </c>
      <c r="I63" s="88">
        <v>0</v>
      </c>
      <c r="J63" s="88">
        <v>0</v>
      </c>
      <c r="K63" s="88">
        <v>43.53</v>
      </c>
      <c r="L63" s="88">
        <v>27.09</v>
      </c>
      <c r="M63" s="116">
        <v>0</v>
      </c>
      <c r="N63" s="115">
        <v>0</v>
      </c>
      <c r="O63" s="88">
        <v>-35</v>
      </c>
      <c r="P63" s="88">
        <v>-20</v>
      </c>
      <c r="Q63" s="88">
        <v>0</v>
      </c>
      <c r="R63" s="88">
        <v>0</v>
      </c>
      <c r="S63" s="116">
        <v>0</v>
      </c>
      <c r="U63" s="115">
        <v>-55</v>
      </c>
      <c r="V63" s="116">
        <v>148.01</v>
      </c>
      <c r="W63">
        <v>77.39</v>
      </c>
      <c r="X63">
        <v>-35</v>
      </c>
      <c r="Y63">
        <v>27.09</v>
      </c>
      <c r="Z63">
        <v>43.53</v>
      </c>
      <c r="AA63">
        <v>-20</v>
      </c>
    </row>
    <row r="64" spans="7:27">
      <c r="G64" t="s">
        <v>106</v>
      </c>
      <c r="H64" s="115">
        <v>28.05</v>
      </c>
      <c r="I64" s="88">
        <v>0</v>
      </c>
      <c r="J64" s="88">
        <v>0</v>
      </c>
      <c r="K64" s="88">
        <v>38.700000000000003</v>
      </c>
      <c r="L64" s="88">
        <v>27.09</v>
      </c>
      <c r="M64" s="116">
        <v>0</v>
      </c>
      <c r="N64" s="115">
        <v>0</v>
      </c>
      <c r="O64" s="88">
        <v>-35</v>
      </c>
      <c r="P64" s="88">
        <v>-50</v>
      </c>
      <c r="Q64" s="88">
        <v>0</v>
      </c>
      <c r="R64" s="88">
        <v>0</v>
      </c>
      <c r="S64" s="116">
        <v>0</v>
      </c>
      <c r="U64" s="115">
        <v>-85</v>
      </c>
      <c r="V64" s="116">
        <v>93.84</v>
      </c>
      <c r="W64">
        <v>28.05</v>
      </c>
      <c r="X64">
        <v>-35</v>
      </c>
      <c r="Y64">
        <v>27.09</v>
      </c>
      <c r="Z64">
        <v>38.700000000000003</v>
      </c>
      <c r="AA64">
        <v>-50</v>
      </c>
    </row>
    <row r="65" spans="7:27">
      <c r="G65" t="s">
        <v>107</v>
      </c>
      <c r="H65" s="115">
        <v>106.41</v>
      </c>
      <c r="I65" s="88">
        <v>0</v>
      </c>
      <c r="J65" s="88">
        <v>0</v>
      </c>
      <c r="K65" s="88">
        <v>38.700000000000003</v>
      </c>
      <c r="L65" s="88">
        <v>27.09</v>
      </c>
      <c r="M65" s="116">
        <v>0</v>
      </c>
      <c r="N65" s="115">
        <v>0</v>
      </c>
      <c r="O65" s="88">
        <v>-38</v>
      </c>
      <c r="P65" s="88">
        <v>-50</v>
      </c>
      <c r="Q65" s="88">
        <v>0</v>
      </c>
      <c r="R65" s="88">
        <v>0</v>
      </c>
      <c r="S65" s="116">
        <v>0</v>
      </c>
      <c r="U65" s="115">
        <v>-88</v>
      </c>
      <c r="V65" s="116">
        <v>172.2</v>
      </c>
      <c r="W65">
        <v>106.41</v>
      </c>
      <c r="X65">
        <v>-38</v>
      </c>
      <c r="Y65">
        <v>27.09</v>
      </c>
      <c r="Z65">
        <v>38.700000000000003</v>
      </c>
      <c r="AA65">
        <v>-50</v>
      </c>
    </row>
    <row r="66" spans="7:27">
      <c r="G66" t="s">
        <v>108</v>
      </c>
      <c r="H66" s="115">
        <v>93.83</v>
      </c>
      <c r="I66" s="88">
        <v>0</v>
      </c>
      <c r="J66" s="88">
        <v>38.700000000000003</v>
      </c>
      <c r="K66" s="88">
        <v>38.700000000000003</v>
      </c>
      <c r="L66" s="88">
        <v>27.09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198.32</v>
      </c>
      <c r="W66">
        <v>93.83</v>
      </c>
      <c r="X66">
        <v>0</v>
      </c>
      <c r="Y66">
        <v>27.09</v>
      </c>
      <c r="Z66">
        <v>38.700000000000003</v>
      </c>
      <c r="AA66">
        <v>38.700000000000003</v>
      </c>
    </row>
    <row r="67" spans="7:27">
      <c r="G67" t="s">
        <v>109</v>
      </c>
      <c r="H67" s="115">
        <v>73.52</v>
      </c>
      <c r="I67" s="88">
        <v>0</v>
      </c>
      <c r="J67" s="88">
        <v>0</v>
      </c>
      <c r="K67" s="88">
        <v>38.700000000000003</v>
      </c>
      <c r="L67" s="88">
        <v>32.6</v>
      </c>
      <c r="M67" s="116">
        <v>0</v>
      </c>
      <c r="N67" s="115">
        <v>0</v>
      </c>
      <c r="O67" s="88">
        <v>0</v>
      </c>
      <c r="P67" s="88">
        <v>-80</v>
      </c>
      <c r="Q67" s="88">
        <v>0</v>
      </c>
      <c r="R67" s="88">
        <v>0</v>
      </c>
      <c r="S67" s="116">
        <v>0</v>
      </c>
      <c r="U67" s="115">
        <v>-80</v>
      </c>
      <c r="V67" s="116">
        <v>144.82</v>
      </c>
      <c r="W67">
        <v>73.52</v>
      </c>
      <c r="X67">
        <v>0</v>
      </c>
      <c r="Y67">
        <v>32.6</v>
      </c>
      <c r="Z67">
        <v>38.700000000000003</v>
      </c>
      <c r="AA67">
        <v>-80</v>
      </c>
    </row>
    <row r="68" spans="7:27">
      <c r="G68" t="s">
        <v>110</v>
      </c>
      <c r="H68" s="115">
        <v>46.44</v>
      </c>
      <c r="I68" s="88">
        <v>0</v>
      </c>
      <c r="J68" s="88">
        <v>0</v>
      </c>
      <c r="K68" s="88">
        <v>29.02</v>
      </c>
      <c r="L68" s="88">
        <v>23.7</v>
      </c>
      <c r="M68" s="116">
        <v>0</v>
      </c>
      <c r="N68" s="115">
        <v>0</v>
      </c>
      <c r="O68" s="88">
        <v>0</v>
      </c>
      <c r="P68" s="88">
        <v>-50</v>
      </c>
      <c r="Q68" s="88">
        <v>0</v>
      </c>
      <c r="R68" s="88">
        <v>0</v>
      </c>
      <c r="S68" s="116">
        <v>0</v>
      </c>
      <c r="U68" s="115">
        <v>-50</v>
      </c>
      <c r="V68" s="116">
        <v>99.16</v>
      </c>
      <c r="W68">
        <v>46.44</v>
      </c>
      <c r="X68">
        <v>0</v>
      </c>
      <c r="Y68">
        <v>23.7</v>
      </c>
      <c r="Z68">
        <v>29.02</v>
      </c>
      <c r="AA68">
        <v>-50</v>
      </c>
    </row>
    <row r="69" spans="7:27">
      <c r="G69" t="s">
        <v>111</v>
      </c>
      <c r="H69" s="115">
        <v>99.64</v>
      </c>
      <c r="I69" s="88">
        <v>0</v>
      </c>
      <c r="J69" s="88">
        <v>58.04</v>
      </c>
      <c r="K69" s="88">
        <v>24.19</v>
      </c>
      <c r="L69" s="88">
        <v>24.19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206.06</v>
      </c>
      <c r="W69">
        <v>99.64</v>
      </c>
      <c r="X69">
        <v>0</v>
      </c>
      <c r="Y69">
        <v>24.19</v>
      </c>
      <c r="Z69">
        <v>24.19</v>
      </c>
      <c r="AA69">
        <v>58.04</v>
      </c>
    </row>
    <row r="70" spans="7:27">
      <c r="G70" t="s">
        <v>112</v>
      </c>
      <c r="H70" s="115">
        <v>29.99</v>
      </c>
      <c r="I70" s="88">
        <v>0</v>
      </c>
      <c r="J70" s="88">
        <v>58.04</v>
      </c>
      <c r="K70" s="88">
        <v>19.350000000000001</v>
      </c>
      <c r="L70" s="88">
        <v>22.93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130.31</v>
      </c>
      <c r="W70">
        <v>29.99</v>
      </c>
      <c r="X70">
        <v>0</v>
      </c>
      <c r="Y70">
        <v>22.93</v>
      </c>
      <c r="Z70">
        <v>19.350000000000001</v>
      </c>
      <c r="AA70">
        <v>58.04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38.700000000000003</v>
      </c>
      <c r="L71" s="88">
        <v>21.96</v>
      </c>
      <c r="M71" s="116">
        <v>0</v>
      </c>
      <c r="N71" s="115">
        <v>0</v>
      </c>
      <c r="O71" s="88">
        <v>-75</v>
      </c>
      <c r="P71" s="88">
        <v>-230</v>
      </c>
      <c r="Q71" s="88">
        <v>0</v>
      </c>
      <c r="R71" s="88">
        <v>0</v>
      </c>
      <c r="S71" s="116">
        <v>0</v>
      </c>
      <c r="U71" s="115">
        <v>-305</v>
      </c>
      <c r="V71" s="116">
        <v>60.66</v>
      </c>
      <c r="W71">
        <v>0</v>
      </c>
      <c r="X71">
        <v>-75</v>
      </c>
      <c r="Y71">
        <v>21.96</v>
      </c>
      <c r="Z71">
        <v>38.700000000000003</v>
      </c>
      <c r="AA71">
        <v>-230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33.85</v>
      </c>
      <c r="L72" s="88">
        <v>20.32</v>
      </c>
      <c r="M72" s="116">
        <v>0</v>
      </c>
      <c r="N72" s="115">
        <v>0</v>
      </c>
      <c r="O72" s="88">
        <v>-45</v>
      </c>
      <c r="P72" s="88">
        <v>-150</v>
      </c>
      <c r="Q72" s="88">
        <v>0</v>
      </c>
      <c r="R72" s="88">
        <v>0</v>
      </c>
      <c r="S72" s="116">
        <v>0</v>
      </c>
      <c r="U72" s="115">
        <v>-195</v>
      </c>
      <c r="V72" s="116">
        <v>54.17</v>
      </c>
      <c r="W72">
        <v>0</v>
      </c>
      <c r="X72">
        <v>-45</v>
      </c>
      <c r="Y72">
        <v>20.32</v>
      </c>
      <c r="Z72">
        <v>33.85</v>
      </c>
      <c r="AA72">
        <v>-150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19.350000000000001</v>
      </c>
      <c r="L73" s="88">
        <v>28.05</v>
      </c>
      <c r="M73" s="116">
        <v>0</v>
      </c>
      <c r="N73" s="115">
        <v>-28</v>
      </c>
      <c r="O73" s="88">
        <v>-60</v>
      </c>
      <c r="P73" s="88">
        <v>-50</v>
      </c>
      <c r="Q73" s="88">
        <v>0</v>
      </c>
      <c r="R73" s="88">
        <v>0</v>
      </c>
      <c r="S73" s="116">
        <v>0</v>
      </c>
      <c r="U73" s="115">
        <v>-138</v>
      </c>
      <c r="V73" s="116">
        <v>47.4</v>
      </c>
      <c r="W73">
        <v>-28</v>
      </c>
      <c r="X73">
        <v>-60</v>
      </c>
      <c r="Y73">
        <v>28.05</v>
      </c>
      <c r="Z73">
        <v>19.350000000000001</v>
      </c>
      <c r="AA73">
        <v>-50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9.67</v>
      </c>
      <c r="L74" s="88">
        <v>16.260000000000002</v>
      </c>
      <c r="M74" s="116">
        <v>0</v>
      </c>
      <c r="N74" s="115">
        <v>-28</v>
      </c>
      <c r="O74" s="88">
        <v>-55</v>
      </c>
      <c r="P74" s="88">
        <v>-60</v>
      </c>
      <c r="Q74" s="88">
        <v>0</v>
      </c>
      <c r="R74" s="88">
        <v>0</v>
      </c>
      <c r="S74" s="116">
        <v>0</v>
      </c>
      <c r="U74" s="115">
        <v>-143</v>
      </c>
      <c r="V74" s="116">
        <v>25.93</v>
      </c>
      <c r="W74">
        <v>-28</v>
      </c>
      <c r="X74">
        <v>-55</v>
      </c>
      <c r="Y74">
        <v>16.260000000000002</v>
      </c>
      <c r="Z74">
        <v>9.67</v>
      </c>
      <c r="AA74">
        <v>-60</v>
      </c>
    </row>
    <row r="75" spans="7:27">
      <c r="G75" t="s">
        <v>117</v>
      </c>
      <c r="H75" s="115">
        <v>10.64</v>
      </c>
      <c r="I75" s="88">
        <v>0</v>
      </c>
      <c r="J75" s="88">
        <v>0</v>
      </c>
      <c r="K75" s="88">
        <v>29.02</v>
      </c>
      <c r="L75" s="88">
        <v>19.350000000000001</v>
      </c>
      <c r="M75" s="116">
        <v>0</v>
      </c>
      <c r="N75" s="115">
        <v>0</v>
      </c>
      <c r="O75" s="88">
        <v>-40</v>
      </c>
      <c r="P75" s="88">
        <v>-125</v>
      </c>
      <c r="Q75" s="88">
        <v>0</v>
      </c>
      <c r="R75" s="88">
        <v>0</v>
      </c>
      <c r="S75" s="116">
        <v>0</v>
      </c>
      <c r="U75" s="115">
        <v>-165</v>
      </c>
      <c r="V75" s="116">
        <v>59.01</v>
      </c>
      <c r="W75">
        <v>10.64</v>
      </c>
      <c r="X75">
        <v>-40</v>
      </c>
      <c r="Y75">
        <v>19.350000000000001</v>
      </c>
      <c r="Z75">
        <v>29.02</v>
      </c>
      <c r="AA75">
        <v>-125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9.67</v>
      </c>
      <c r="L76" s="88">
        <v>18.87</v>
      </c>
      <c r="M76" s="116">
        <v>0</v>
      </c>
      <c r="N76" s="115">
        <v>0</v>
      </c>
      <c r="O76" s="88">
        <v>-45</v>
      </c>
      <c r="P76" s="88">
        <v>-125</v>
      </c>
      <c r="Q76" s="88">
        <v>0</v>
      </c>
      <c r="R76" s="88">
        <v>0</v>
      </c>
      <c r="S76" s="116">
        <v>0</v>
      </c>
      <c r="U76" s="115">
        <v>-170</v>
      </c>
      <c r="V76" s="116">
        <v>28.54</v>
      </c>
      <c r="W76">
        <v>0</v>
      </c>
      <c r="X76">
        <v>-45</v>
      </c>
      <c r="Y76">
        <v>18.87</v>
      </c>
      <c r="Z76">
        <v>9.67</v>
      </c>
      <c r="AA76">
        <v>-125</v>
      </c>
    </row>
    <row r="77" spans="7:27">
      <c r="G77" t="s">
        <v>119</v>
      </c>
      <c r="H77" s="115">
        <v>44.5</v>
      </c>
      <c r="I77" s="88">
        <v>0</v>
      </c>
      <c r="J77" s="88">
        <v>0</v>
      </c>
      <c r="K77" s="88">
        <v>9.67</v>
      </c>
      <c r="L77" s="88">
        <v>0</v>
      </c>
      <c r="M77" s="116">
        <v>0</v>
      </c>
      <c r="N77" s="115">
        <v>0</v>
      </c>
      <c r="O77" s="88">
        <v>-90</v>
      </c>
      <c r="P77" s="88">
        <v>-10</v>
      </c>
      <c r="Q77" s="88">
        <v>0</v>
      </c>
      <c r="R77" s="88">
        <v>0</v>
      </c>
      <c r="S77" s="116">
        <v>0</v>
      </c>
      <c r="U77" s="115">
        <v>-100</v>
      </c>
      <c r="V77" s="116">
        <v>54.17</v>
      </c>
      <c r="W77">
        <v>44.5</v>
      </c>
      <c r="X77">
        <v>-90</v>
      </c>
      <c r="Y77">
        <v>0</v>
      </c>
      <c r="Z77">
        <v>9.67</v>
      </c>
      <c r="AA77">
        <v>-10</v>
      </c>
    </row>
    <row r="78" spans="7:27">
      <c r="G78" t="s">
        <v>120</v>
      </c>
      <c r="H78" s="115">
        <v>34.83</v>
      </c>
      <c r="I78" s="88">
        <v>0</v>
      </c>
      <c r="J78" s="88">
        <v>0</v>
      </c>
      <c r="K78" s="88">
        <v>9.67</v>
      </c>
      <c r="L78" s="88">
        <v>0</v>
      </c>
      <c r="M78" s="116">
        <v>0</v>
      </c>
      <c r="N78" s="115">
        <v>0</v>
      </c>
      <c r="O78" s="88">
        <v>-100</v>
      </c>
      <c r="P78" s="88">
        <v>-10</v>
      </c>
      <c r="Q78" s="88">
        <v>0</v>
      </c>
      <c r="R78" s="88">
        <v>0</v>
      </c>
      <c r="S78" s="116">
        <v>0</v>
      </c>
      <c r="U78" s="115">
        <v>-110</v>
      </c>
      <c r="V78" s="116">
        <v>44.5</v>
      </c>
      <c r="W78">
        <v>34.83</v>
      </c>
      <c r="X78">
        <v>-100</v>
      </c>
      <c r="Y78">
        <v>0</v>
      </c>
      <c r="Z78">
        <v>9.67</v>
      </c>
      <c r="AA78">
        <v>-10</v>
      </c>
    </row>
    <row r="79" spans="7:27">
      <c r="G79" t="s">
        <v>121</v>
      </c>
      <c r="H79" s="115">
        <v>15.48</v>
      </c>
      <c r="I79" s="88">
        <v>0</v>
      </c>
      <c r="J79" s="88">
        <v>0</v>
      </c>
      <c r="K79" s="88">
        <v>29.02</v>
      </c>
      <c r="L79" s="88">
        <v>24.67</v>
      </c>
      <c r="M79" s="116">
        <v>0</v>
      </c>
      <c r="N79" s="115">
        <v>0</v>
      </c>
      <c r="O79" s="88">
        <v>-100</v>
      </c>
      <c r="P79" s="88">
        <v>0</v>
      </c>
      <c r="Q79" s="88">
        <v>0</v>
      </c>
      <c r="R79" s="88">
        <v>0</v>
      </c>
      <c r="S79" s="116">
        <v>0</v>
      </c>
      <c r="U79" s="115">
        <v>-100</v>
      </c>
      <c r="V79" s="116">
        <v>69.17</v>
      </c>
      <c r="W79">
        <v>15.48</v>
      </c>
      <c r="X79">
        <v>-100</v>
      </c>
      <c r="Y79">
        <v>24.67</v>
      </c>
      <c r="Z79">
        <v>29.02</v>
      </c>
      <c r="AA79">
        <v>0</v>
      </c>
    </row>
    <row r="80" spans="7:27">
      <c r="G80" t="s">
        <v>122</v>
      </c>
      <c r="H80" s="115">
        <v>23.22</v>
      </c>
      <c r="I80" s="88">
        <v>0</v>
      </c>
      <c r="J80" s="88">
        <v>0</v>
      </c>
      <c r="K80" s="88">
        <v>24.18</v>
      </c>
      <c r="L80" s="88">
        <v>0</v>
      </c>
      <c r="M80" s="116">
        <v>0</v>
      </c>
      <c r="N80" s="115">
        <v>0</v>
      </c>
      <c r="O80" s="88">
        <v>-90</v>
      </c>
      <c r="P80" s="88">
        <v>0</v>
      </c>
      <c r="Q80" s="88">
        <v>0</v>
      </c>
      <c r="R80" s="88">
        <v>0</v>
      </c>
      <c r="S80" s="116">
        <v>0</v>
      </c>
      <c r="U80" s="115">
        <v>-90</v>
      </c>
      <c r="V80" s="116">
        <v>47.4</v>
      </c>
      <c r="W80">
        <v>23.22</v>
      </c>
      <c r="X80">
        <v>-90</v>
      </c>
      <c r="Y80">
        <v>0</v>
      </c>
      <c r="Z80">
        <v>24.18</v>
      </c>
      <c r="AA80">
        <v>0</v>
      </c>
    </row>
    <row r="81" spans="7:27">
      <c r="G81" t="s">
        <v>123</v>
      </c>
      <c r="H81" s="115">
        <v>110.28</v>
      </c>
      <c r="I81" s="88">
        <v>0</v>
      </c>
      <c r="J81" s="88">
        <v>29.02</v>
      </c>
      <c r="K81" s="88">
        <v>19.350000000000001</v>
      </c>
      <c r="L81" s="88">
        <v>0</v>
      </c>
      <c r="M81" s="116">
        <v>0</v>
      </c>
      <c r="N81" s="115">
        <v>0</v>
      </c>
      <c r="O81" s="88">
        <v>-115</v>
      </c>
      <c r="P81" s="88">
        <v>0</v>
      </c>
      <c r="Q81" s="88">
        <v>0</v>
      </c>
      <c r="R81" s="88">
        <v>0</v>
      </c>
      <c r="S81" s="116">
        <v>0</v>
      </c>
      <c r="U81" s="115">
        <v>-115</v>
      </c>
      <c r="V81" s="116">
        <v>158.65</v>
      </c>
      <c r="W81">
        <v>110.28</v>
      </c>
      <c r="X81">
        <v>-115</v>
      </c>
      <c r="Y81">
        <v>0</v>
      </c>
      <c r="Z81">
        <v>19.350000000000001</v>
      </c>
      <c r="AA81">
        <v>29.02</v>
      </c>
    </row>
    <row r="82" spans="7:27">
      <c r="G82" t="s">
        <v>124</v>
      </c>
      <c r="H82" s="115">
        <v>120.93</v>
      </c>
      <c r="I82" s="88">
        <v>0</v>
      </c>
      <c r="J82" s="88">
        <v>29.02</v>
      </c>
      <c r="K82" s="88">
        <v>19.350000000000001</v>
      </c>
      <c r="L82" s="88">
        <v>0</v>
      </c>
      <c r="M82" s="116">
        <v>0</v>
      </c>
      <c r="N82" s="115">
        <v>0</v>
      </c>
      <c r="O82" s="88">
        <v>-100</v>
      </c>
      <c r="P82" s="88">
        <v>0</v>
      </c>
      <c r="Q82" s="88">
        <v>0</v>
      </c>
      <c r="R82" s="88">
        <v>0</v>
      </c>
      <c r="S82" s="116">
        <v>0</v>
      </c>
      <c r="U82" s="115">
        <v>-100</v>
      </c>
      <c r="V82" s="116">
        <v>169.3</v>
      </c>
      <c r="W82">
        <v>120.93</v>
      </c>
      <c r="X82">
        <v>-100</v>
      </c>
      <c r="Y82">
        <v>0</v>
      </c>
      <c r="Z82">
        <v>19.350000000000001</v>
      </c>
      <c r="AA82">
        <v>29.02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29.02</v>
      </c>
      <c r="L83" s="88">
        <v>18.38</v>
      </c>
      <c r="M83" s="116">
        <v>0</v>
      </c>
      <c r="N83" s="115">
        <v>-71</v>
      </c>
      <c r="O83" s="88">
        <v>-180</v>
      </c>
      <c r="P83" s="88">
        <v>-70</v>
      </c>
      <c r="Q83" s="88">
        <v>0</v>
      </c>
      <c r="R83" s="88">
        <v>0</v>
      </c>
      <c r="S83" s="116">
        <v>0</v>
      </c>
      <c r="U83" s="115">
        <v>-321</v>
      </c>
      <c r="V83" s="116">
        <v>47.4</v>
      </c>
      <c r="W83">
        <v>-71</v>
      </c>
      <c r="X83">
        <v>-180</v>
      </c>
      <c r="Y83">
        <v>18.38</v>
      </c>
      <c r="Z83">
        <v>29.02</v>
      </c>
      <c r="AA83">
        <v>-70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29.03</v>
      </c>
      <c r="L84" s="88">
        <v>18.86</v>
      </c>
      <c r="M84" s="116">
        <v>0</v>
      </c>
      <c r="N84" s="115">
        <v>-18</v>
      </c>
      <c r="O84" s="88">
        <v>-170</v>
      </c>
      <c r="P84" s="88">
        <v>-70</v>
      </c>
      <c r="Q84" s="88">
        <v>0</v>
      </c>
      <c r="R84" s="88">
        <v>0</v>
      </c>
      <c r="S84" s="116">
        <v>0</v>
      </c>
      <c r="U84" s="115">
        <v>-258</v>
      </c>
      <c r="V84" s="116">
        <v>47.89</v>
      </c>
      <c r="W84">
        <v>-18</v>
      </c>
      <c r="X84">
        <v>-170</v>
      </c>
      <c r="Y84">
        <v>18.86</v>
      </c>
      <c r="Z84">
        <v>29.03</v>
      </c>
      <c r="AA84">
        <v>-70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24.19</v>
      </c>
      <c r="L85" s="88">
        <v>25.15</v>
      </c>
      <c r="M85" s="116">
        <v>0</v>
      </c>
      <c r="N85" s="115">
        <v>0</v>
      </c>
      <c r="O85" s="88">
        <v>-162</v>
      </c>
      <c r="P85" s="88">
        <v>-235</v>
      </c>
      <c r="Q85" s="88">
        <v>0</v>
      </c>
      <c r="R85" s="88">
        <v>0</v>
      </c>
      <c r="S85" s="116">
        <v>0</v>
      </c>
      <c r="U85" s="115">
        <v>-397</v>
      </c>
      <c r="V85" s="116">
        <v>49.34</v>
      </c>
      <c r="W85">
        <v>0</v>
      </c>
      <c r="X85">
        <v>-162</v>
      </c>
      <c r="Y85">
        <v>25.15</v>
      </c>
      <c r="Z85">
        <v>24.19</v>
      </c>
      <c r="AA85">
        <v>-235</v>
      </c>
    </row>
    <row r="86" spans="7:27">
      <c r="G86" t="s">
        <v>128</v>
      </c>
      <c r="H86" s="115">
        <v>7.64</v>
      </c>
      <c r="I86" s="88">
        <v>0</v>
      </c>
      <c r="J86" s="88">
        <v>0</v>
      </c>
      <c r="K86" s="88">
        <v>19.350000000000001</v>
      </c>
      <c r="L86" s="88">
        <v>0</v>
      </c>
      <c r="M86" s="116">
        <v>0</v>
      </c>
      <c r="N86" s="115">
        <v>0</v>
      </c>
      <c r="O86" s="88">
        <v>-175</v>
      </c>
      <c r="P86" s="88">
        <v>-190</v>
      </c>
      <c r="Q86" s="88">
        <v>0</v>
      </c>
      <c r="R86" s="88">
        <v>0</v>
      </c>
      <c r="S86" s="116">
        <v>0</v>
      </c>
      <c r="U86" s="115">
        <v>-365</v>
      </c>
      <c r="V86" s="116">
        <v>26.99</v>
      </c>
      <c r="W86">
        <v>7.64</v>
      </c>
      <c r="X86">
        <v>-175</v>
      </c>
      <c r="Y86">
        <v>0</v>
      </c>
      <c r="Z86">
        <v>19.350000000000001</v>
      </c>
      <c r="AA86">
        <v>-190</v>
      </c>
    </row>
    <row r="87" spans="7:27">
      <c r="G87" t="s">
        <v>129</v>
      </c>
      <c r="H87" s="115">
        <v>37.869999999999997</v>
      </c>
      <c r="I87" s="88">
        <v>0</v>
      </c>
      <c r="J87" s="88">
        <v>0</v>
      </c>
      <c r="K87" s="88">
        <v>32.94</v>
      </c>
      <c r="L87" s="88">
        <v>0</v>
      </c>
      <c r="M87" s="116">
        <v>0</v>
      </c>
      <c r="N87" s="115">
        <v>0</v>
      </c>
      <c r="O87" s="88">
        <v>-175</v>
      </c>
      <c r="P87" s="88">
        <v>-125</v>
      </c>
      <c r="Q87" s="88">
        <v>0</v>
      </c>
      <c r="R87" s="88">
        <v>0</v>
      </c>
      <c r="S87" s="116">
        <v>0</v>
      </c>
      <c r="U87" s="115">
        <v>-300</v>
      </c>
      <c r="V87" s="116">
        <v>70.81</v>
      </c>
      <c r="W87">
        <v>37.869999999999997</v>
      </c>
      <c r="X87">
        <v>-175</v>
      </c>
      <c r="Y87">
        <v>0</v>
      </c>
      <c r="Z87">
        <v>32.94</v>
      </c>
      <c r="AA87">
        <v>-125</v>
      </c>
    </row>
    <row r="88" spans="7:27">
      <c r="G88" t="s">
        <v>130</v>
      </c>
      <c r="H88" s="115">
        <v>40.020000000000003</v>
      </c>
      <c r="I88" s="88">
        <v>0</v>
      </c>
      <c r="J88" s="88">
        <v>0</v>
      </c>
      <c r="K88" s="88">
        <v>22.23</v>
      </c>
      <c r="L88" s="88">
        <v>0</v>
      </c>
      <c r="M88" s="116">
        <v>0</v>
      </c>
      <c r="N88" s="115">
        <v>0</v>
      </c>
      <c r="O88" s="88">
        <v>-175</v>
      </c>
      <c r="P88" s="88">
        <v>-125</v>
      </c>
      <c r="Q88" s="88">
        <v>0</v>
      </c>
      <c r="R88" s="88">
        <v>0</v>
      </c>
      <c r="S88" s="116">
        <v>0</v>
      </c>
      <c r="U88" s="115">
        <v>-300</v>
      </c>
      <c r="V88" s="116">
        <v>62.25</v>
      </c>
      <c r="W88">
        <v>40.020000000000003</v>
      </c>
      <c r="X88">
        <v>-175</v>
      </c>
      <c r="Y88">
        <v>0</v>
      </c>
      <c r="Z88">
        <v>22.23</v>
      </c>
      <c r="AA88">
        <v>-125</v>
      </c>
    </row>
    <row r="89" spans="7:27">
      <c r="G89" t="s">
        <v>131</v>
      </c>
      <c r="H89" s="115">
        <v>108.34</v>
      </c>
      <c r="I89" s="88">
        <v>0</v>
      </c>
      <c r="J89" s="88">
        <v>0</v>
      </c>
      <c r="K89" s="88">
        <v>24.19</v>
      </c>
      <c r="L89" s="88">
        <v>0</v>
      </c>
      <c r="M89" s="116">
        <v>0</v>
      </c>
      <c r="N89" s="115">
        <v>0</v>
      </c>
      <c r="O89" s="88">
        <v>-100</v>
      </c>
      <c r="P89" s="88">
        <v>-140</v>
      </c>
      <c r="Q89" s="88">
        <v>0</v>
      </c>
      <c r="R89" s="88">
        <v>0</v>
      </c>
      <c r="S89" s="116">
        <v>0</v>
      </c>
      <c r="U89" s="115">
        <v>-240</v>
      </c>
      <c r="V89" s="116">
        <v>132.53</v>
      </c>
      <c r="W89">
        <v>108.34</v>
      </c>
      <c r="X89">
        <v>-100</v>
      </c>
      <c r="Y89">
        <v>0</v>
      </c>
      <c r="Z89">
        <v>24.19</v>
      </c>
      <c r="AA89">
        <v>-140</v>
      </c>
    </row>
    <row r="90" spans="7:27">
      <c r="G90" t="s">
        <v>132</v>
      </c>
      <c r="H90" s="115">
        <v>127.69</v>
      </c>
      <c r="I90" s="88">
        <v>0</v>
      </c>
      <c r="J90" s="88">
        <v>0</v>
      </c>
      <c r="K90" s="88">
        <v>24.19</v>
      </c>
      <c r="L90" s="88">
        <v>0</v>
      </c>
      <c r="M90" s="116">
        <v>0</v>
      </c>
      <c r="N90" s="115">
        <v>0</v>
      </c>
      <c r="O90" s="88">
        <v>-100</v>
      </c>
      <c r="P90" s="88">
        <v>-140</v>
      </c>
      <c r="Q90" s="88">
        <v>0</v>
      </c>
      <c r="R90" s="88">
        <v>0</v>
      </c>
      <c r="S90" s="116">
        <v>0</v>
      </c>
      <c r="U90" s="115">
        <v>-240</v>
      </c>
      <c r="V90" s="116">
        <v>151.88</v>
      </c>
      <c r="W90">
        <v>127.69</v>
      </c>
      <c r="X90">
        <v>-100</v>
      </c>
      <c r="Y90">
        <v>0</v>
      </c>
      <c r="Z90">
        <v>24.19</v>
      </c>
      <c r="AA90">
        <v>-140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24.19</v>
      </c>
      <c r="L91" s="88">
        <v>25.15</v>
      </c>
      <c r="M91" s="116">
        <v>0</v>
      </c>
      <c r="N91" s="115">
        <v>-18</v>
      </c>
      <c r="O91" s="88">
        <v>-65</v>
      </c>
      <c r="P91" s="88">
        <v>-155</v>
      </c>
      <c r="Q91" s="88">
        <v>0</v>
      </c>
      <c r="R91" s="88">
        <v>0</v>
      </c>
      <c r="S91" s="116">
        <v>0</v>
      </c>
      <c r="U91" s="115">
        <v>-238</v>
      </c>
      <c r="V91" s="116">
        <v>49.34</v>
      </c>
      <c r="W91">
        <v>-18</v>
      </c>
      <c r="X91">
        <v>-65</v>
      </c>
      <c r="Y91">
        <v>25.15</v>
      </c>
      <c r="Z91">
        <v>24.19</v>
      </c>
      <c r="AA91">
        <v>-155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24.19</v>
      </c>
      <c r="L92" s="88">
        <v>0</v>
      </c>
      <c r="M92" s="116">
        <v>0</v>
      </c>
      <c r="N92" s="115">
        <v>-38</v>
      </c>
      <c r="O92" s="88">
        <v>-50</v>
      </c>
      <c r="P92" s="88">
        <v>-155</v>
      </c>
      <c r="Q92" s="88">
        <v>0</v>
      </c>
      <c r="R92" s="88">
        <v>0</v>
      </c>
      <c r="S92" s="116">
        <v>0</v>
      </c>
      <c r="U92" s="115">
        <v>-243</v>
      </c>
      <c r="V92" s="116">
        <v>24.18</v>
      </c>
      <c r="W92">
        <v>-38</v>
      </c>
      <c r="X92">
        <v>-50</v>
      </c>
      <c r="Y92">
        <v>0</v>
      </c>
      <c r="Z92">
        <v>24.19</v>
      </c>
      <c r="AA92">
        <v>-155</v>
      </c>
    </row>
    <row r="93" spans="7:27">
      <c r="G93" t="s">
        <v>135</v>
      </c>
      <c r="H93" s="115">
        <v>24.18</v>
      </c>
      <c r="I93" s="88">
        <v>0</v>
      </c>
      <c r="J93" s="88">
        <v>0</v>
      </c>
      <c r="K93" s="88">
        <v>24.19</v>
      </c>
      <c r="L93" s="88">
        <v>0</v>
      </c>
      <c r="M93" s="116">
        <v>0</v>
      </c>
      <c r="N93" s="115">
        <v>0</v>
      </c>
      <c r="O93" s="88">
        <v>-20</v>
      </c>
      <c r="P93" s="88">
        <v>-220</v>
      </c>
      <c r="Q93" s="88">
        <v>0</v>
      </c>
      <c r="R93" s="88">
        <v>0</v>
      </c>
      <c r="S93" s="116">
        <v>0</v>
      </c>
      <c r="U93" s="115">
        <v>-240</v>
      </c>
      <c r="V93" s="116">
        <v>48.37</v>
      </c>
      <c r="W93">
        <v>24.18</v>
      </c>
      <c r="X93">
        <v>-20</v>
      </c>
      <c r="Y93">
        <v>0</v>
      </c>
      <c r="Z93">
        <v>24.19</v>
      </c>
      <c r="AA93">
        <v>-220</v>
      </c>
    </row>
    <row r="94" spans="7:27">
      <c r="G94" t="s">
        <v>136</v>
      </c>
      <c r="H94" s="115">
        <v>34.82</v>
      </c>
      <c r="I94" s="88">
        <v>0</v>
      </c>
      <c r="J94" s="88">
        <v>0</v>
      </c>
      <c r="K94" s="88">
        <v>24.19</v>
      </c>
      <c r="L94" s="88">
        <v>17.41</v>
      </c>
      <c r="M94" s="116">
        <v>0</v>
      </c>
      <c r="N94" s="115">
        <v>0</v>
      </c>
      <c r="O94" s="88">
        <v>-15</v>
      </c>
      <c r="P94" s="88">
        <v>-155</v>
      </c>
      <c r="Q94" s="88">
        <v>0</v>
      </c>
      <c r="R94" s="88">
        <v>0</v>
      </c>
      <c r="S94" s="116">
        <v>0</v>
      </c>
      <c r="U94" s="115">
        <v>-170</v>
      </c>
      <c r="V94" s="116">
        <v>76.42</v>
      </c>
      <c r="W94">
        <v>34.82</v>
      </c>
      <c r="X94">
        <v>-15</v>
      </c>
      <c r="Y94">
        <v>17.41</v>
      </c>
      <c r="Z94">
        <v>24.19</v>
      </c>
      <c r="AA94">
        <v>-155</v>
      </c>
    </row>
    <row r="95" spans="7:27">
      <c r="G95" t="s">
        <v>137</v>
      </c>
      <c r="H95" s="115">
        <v>105.44</v>
      </c>
      <c r="I95" s="88">
        <v>0</v>
      </c>
      <c r="J95" s="88">
        <v>0</v>
      </c>
      <c r="K95" s="88">
        <v>24.19</v>
      </c>
      <c r="L95" s="88">
        <v>18.38</v>
      </c>
      <c r="M95" s="116">
        <v>0</v>
      </c>
      <c r="N95" s="115">
        <v>0</v>
      </c>
      <c r="O95" s="88">
        <v>-50</v>
      </c>
      <c r="P95" s="88">
        <v>-155</v>
      </c>
      <c r="Q95" s="88">
        <v>0</v>
      </c>
      <c r="R95" s="88">
        <v>0</v>
      </c>
      <c r="S95" s="116">
        <v>0</v>
      </c>
      <c r="U95" s="115">
        <v>-205</v>
      </c>
      <c r="V95" s="116">
        <v>148.01</v>
      </c>
      <c r="W95">
        <v>105.44</v>
      </c>
      <c r="X95">
        <v>-50</v>
      </c>
      <c r="Y95">
        <v>18.38</v>
      </c>
      <c r="Z95">
        <v>24.19</v>
      </c>
      <c r="AA95">
        <v>-155</v>
      </c>
    </row>
    <row r="96" spans="7:27">
      <c r="G96" t="s">
        <v>138</v>
      </c>
      <c r="H96" s="115">
        <v>102.54</v>
      </c>
      <c r="I96" s="88">
        <v>0</v>
      </c>
      <c r="J96" s="88">
        <v>0</v>
      </c>
      <c r="K96" s="88">
        <v>24.19</v>
      </c>
      <c r="L96" s="88">
        <v>17.41</v>
      </c>
      <c r="M96" s="116">
        <v>0</v>
      </c>
      <c r="N96" s="115">
        <v>0</v>
      </c>
      <c r="O96" s="88">
        <v>-10</v>
      </c>
      <c r="P96" s="88">
        <v>-155</v>
      </c>
      <c r="Q96" s="88">
        <v>0</v>
      </c>
      <c r="R96" s="88">
        <v>0</v>
      </c>
      <c r="S96" s="116">
        <v>0</v>
      </c>
      <c r="U96" s="115">
        <v>-165</v>
      </c>
      <c r="V96" s="116">
        <v>144.13999999999999</v>
      </c>
      <c r="W96">
        <v>102.54</v>
      </c>
      <c r="X96">
        <v>-10</v>
      </c>
      <c r="Y96">
        <v>17.41</v>
      </c>
      <c r="Z96">
        <v>24.19</v>
      </c>
      <c r="AA96">
        <v>-155</v>
      </c>
    </row>
    <row r="97" spans="1:83">
      <c r="G97" t="s">
        <v>139</v>
      </c>
      <c r="H97" s="115">
        <v>37.729999999999997</v>
      </c>
      <c r="I97" s="88">
        <v>0</v>
      </c>
      <c r="J97" s="88">
        <v>0</v>
      </c>
      <c r="K97" s="88">
        <v>24.19</v>
      </c>
      <c r="L97" s="88">
        <v>25.15</v>
      </c>
      <c r="M97" s="116">
        <v>0</v>
      </c>
      <c r="N97" s="115">
        <v>0</v>
      </c>
      <c r="O97" s="88">
        <v>-15</v>
      </c>
      <c r="P97" s="88">
        <v>-155</v>
      </c>
      <c r="Q97" s="88">
        <v>0</v>
      </c>
      <c r="R97" s="88">
        <v>0</v>
      </c>
      <c r="S97" s="116">
        <v>0</v>
      </c>
      <c r="U97" s="115">
        <v>-170</v>
      </c>
      <c r="V97" s="116">
        <v>87.07</v>
      </c>
      <c r="W97">
        <v>37.729999999999997</v>
      </c>
      <c r="X97">
        <v>-15</v>
      </c>
      <c r="Y97">
        <v>25.15</v>
      </c>
      <c r="Z97">
        <v>24.19</v>
      </c>
      <c r="AA97">
        <v>-155</v>
      </c>
    </row>
    <row r="98" spans="1:83">
      <c r="G98" t="s">
        <v>140</v>
      </c>
      <c r="H98" s="115">
        <v>6.77</v>
      </c>
      <c r="I98" s="88">
        <v>0</v>
      </c>
      <c r="J98" s="88">
        <v>0</v>
      </c>
      <c r="K98" s="88">
        <v>24.18</v>
      </c>
      <c r="L98" s="88">
        <v>16.45</v>
      </c>
      <c r="M98" s="116">
        <v>0</v>
      </c>
      <c r="N98" s="115">
        <v>0</v>
      </c>
      <c r="O98" s="88">
        <v>-35</v>
      </c>
      <c r="P98" s="88">
        <v>-155</v>
      </c>
      <c r="Q98" s="88">
        <v>0</v>
      </c>
      <c r="R98" s="88">
        <v>0</v>
      </c>
      <c r="S98" s="116">
        <v>0</v>
      </c>
      <c r="U98" s="115">
        <v>-190</v>
      </c>
      <c r="V98" s="116">
        <v>47.4</v>
      </c>
      <c r="W98">
        <v>6.77</v>
      </c>
      <c r="X98">
        <v>-35</v>
      </c>
      <c r="Y98">
        <v>16.45</v>
      </c>
      <c r="Z98">
        <v>24.18</v>
      </c>
      <c r="AA98">
        <v>-155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0.83205749999999989</v>
      </c>
      <c r="I99" s="111">
        <f t="shared" ref="I99:BQ99" si="1">SUM(I3:I98)/4000</f>
        <v>0</v>
      </c>
      <c r="J99" s="111">
        <f t="shared" si="1"/>
        <v>5.3205000000000002E-2</v>
      </c>
      <c r="K99" s="111">
        <f t="shared" si="1"/>
        <v>0.52675250000000007</v>
      </c>
      <c r="L99" s="111">
        <f t="shared" si="1"/>
        <v>0.44279000000000002</v>
      </c>
      <c r="M99" s="111">
        <f t="shared" si="1"/>
        <v>0</v>
      </c>
      <c r="N99" s="110">
        <f t="shared" si="1"/>
        <v>-0.62424999999999997</v>
      </c>
      <c r="O99" s="111">
        <f t="shared" si="1"/>
        <v>-2.1949999999999998</v>
      </c>
      <c r="P99" s="111">
        <f t="shared" si="1"/>
        <v>-2.4205000000000001</v>
      </c>
      <c r="Q99" s="111">
        <f t="shared" si="1"/>
        <v>-2.2499999999999999E-2</v>
      </c>
      <c r="R99" s="111">
        <f t="shared" si="1"/>
        <v>0</v>
      </c>
      <c r="S99" s="112">
        <f t="shared" si="1"/>
        <v>0</v>
      </c>
      <c r="U99" s="110">
        <f t="shared" si="1"/>
        <v>-5.2622499999999999</v>
      </c>
      <c r="V99" s="112">
        <f t="shared" si="1"/>
        <v>1.8548</v>
      </c>
      <c r="W99">
        <f t="shared" si="1"/>
        <v>0.20780750000000017</v>
      </c>
      <c r="X99">
        <f t="shared" si="1"/>
        <v>-2.1949999999999998</v>
      </c>
      <c r="Y99">
        <f t="shared" si="1"/>
        <v>0.44279000000000002</v>
      </c>
      <c r="Z99">
        <f t="shared" si="1"/>
        <v>0.50425250000000021</v>
      </c>
      <c r="AA99">
        <f t="shared" si="1"/>
        <v>-2.3672949999999999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38.79</v>
      </c>
      <c r="I3" s="95">
        <v>145.11000000000001</v>
      </c>
      <c r="J3" s="95">
        <v>0</v>
      </c>
      <c r="K3" s="95">
        <v>62.88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246.78</v>
      </c>
      <c r="W3">
        <v>38.79</v>
      </c>
      <c r="X3">
        <v>145.11000000000001</v>
      </c>
      <c r="Y3">
        <v>62.88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39.659999999999997</v>
      </c>
      <c r="I4" s="88">
        <v>135.44</v>
      </c>
      <c r="J4" s="88">
        <v>0</v>
      </c>
      <c r="K4" s="88">
        <v>62.88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237.98</v>
      </c>
      <c r="W4">
        <v>39.659999999999997</v>
      </c>
      <c r="X4">
        <v>135.44</v>
      </c>
      <c r="Y4">
        <v>62.88</v>
      </c>
    </row>
    <row r="5" spans="1:25">
      <c r="B5" t="s">
        <v>422</v>
      </c>
      <c r="G5" t="s">
        <v>47</v>
      </c>
      <c r="H5" s="115">
        <v>32.89</v>
      </c>
      <c r="I5" s="88">
        <v>111.25</v>
      </c>
      <c r="J5" s="88">
        <v>0</v>
      </c>
      <c r="K5" s="88">
        <v>62.88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207.02</v>
      </c>
      <c r="W5">
        <v>32.89</v>
      </c>
      <c r="X5">
        <v>111.25</v>
      </c>
      <c r="Y5">
        <v>62.88</v>
      </c>
    </row>
    <row r="6" spans="1:25">
      <c r="B6" t="s">
        <v>422</v>
      </c>
      <c r="G6" t="s">
        <v>48</v>
      </c>
      <c r="H6" s="115">
        <v>0</v>
      </c>
      <c r="I6" s="88">
        <v>91.9</v>
      </c>
      <c r="J6" s="88">
        <v>0</v>
      </c>
      <c r="K6" s="88">
        <v>62.88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154.78</v>
      </c>
      <c r="W6">
        <v>0</v>
      </c>
      <c r="X6">
        <v>91.9</v>
      </c>
      <c r="Y6">
        <v>62.88</v>
      </c>
    </row>
    <row r="7" spans="1:25">
      <c r="G7" t="s">
        <v>49</v>
      </c>
      <c r="H7" s="115">
        <v>78.36</v>
      </c>
      <c r="I7" s="88">
        <v>0</v>
      </c>
      <c r="J7" s="88">
        <v>0</v>
      </c>
      <c r="K7" s="88">
        <v>9.67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88.03</v>
      </c>
      <c r="W7">
        <v>78.36</v>
      </c>
      <c r="X7">
        <v>0</v>
      </c>
      <c r="Y7">
        <v>9.67</v>
      </c>
    </row>
    <row r="8" spans="1:25">
      <c r="G8" t="s">
        <v>50</v>
      </c>
      <c r="H8" s="115">
        <v>41.6</v>
      </c>
      <c r="I8" s="88">
        <v>0</v>
      </c>
      <c r="J8" s="88">
        <v>0</v>
      </c>
      <c r="K8" s="88">
        <v>58.04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99.64</v>
      </c>
      <c r="W8">
        <v>41.6</v>
      </c>
      <c r="X8">
        <v>0</v>
      </c>
      <c r="Y8">
        <v>58.04</v>
      </c>
    </row>
    <row r="9" spans="1:25">
      <c r="G9" t="s">
        <v>51</v>
      </c>
      <c r="H9" s="115">
        <v>18.38</v>
      </c>
      <c r="I9" s="88">
        <v>0</v>
      </c>
      <c r="J9" s="88">
        <v>0</v>
      </c>
      <c r="K9" s="88">
        <v>58.04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76.42</v>
      </c>
      <c r="W9">
        <v>18.38</v>
      </c>
      <c r="X9">
        <v>0</v>
      </c>
      <c r="Y9">
        <v>58.04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58.04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58.04</v>
      </c>
      <c r="W10">
        <v>0</v>
      </c>
      <c r="X10">
        <v>0</v>
      </c>
      <c r="Y10">
        <v>58.04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9.67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9.67</v>
      </c>
      <c r="W11">
        <v>0</v>
      </c>
      <c r="X11">
        <v>0</v>
      </c>
      <c r="Y11">
        <v>9.67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58.04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58.04</v>
      </c>
      <c r="W12">
        <v>0</v>
      </c>
      <c r="X12">
        <v>0</v>
      </c>
      <c r="Y12">
        <v>58.04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58.04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58.04</v>
      </c>
      <c r="W13">
        <v>0</v>
      </c>
      <c r="X13">
        <v>0</v>
      </c>
      <c r="Y13">
        <v>58.04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9.67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9.67</v>
      </c>
      <c r="W14">
        <v>0</v>
      </c>
      <c r="X14">
        <v>0</v>
      </c>
      <c r="Y14">
        <v>9.67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48.37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48.37</v>
      </c>
      <c r="W36">
        <v>0</v>
      </c>
      <c r="X36">
        <v>0</v>
      </c>
      <c r="Y36">
        <v>48.37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48.37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48.37</v>
      </c>
      <c r="W37">
        <v>0</v>
      </c>
      <c r="X37">
        <v>0</v>
      </c>
      <c r="Y37">
        <v>48.37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48.37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48.37</v>
      </c>
      <c r="W38">
        <v>0</v>
      </c>
      <c r="X38">
        <v>0</v>
      </c>
      <c r="Y38">
        <v>48.37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29.02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29.02</v>
      </c>
      <c r="W40">
        <v>0</v>
      </c>
      <c r="X40">
        <v>0</v>
      </c>
      <c r="Y40">
        <v>29.02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29.02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29.02</v>
      </c>
      <c r="W41">
        <v>0</v>
      </c>
      <c r="X41">
        <v>0</v>
      </c>
      <c r="Y41">
        <v>29.02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29.02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29.02</v>
      </c>
      <c r="W42">
        <v>0</v>
      </c>
      <c r="X42">
        <v>0</v>
      </c>
      <c r="Y42">
        <v>29.02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19.350000000000001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19.350000000000001</v>
      </c>
      <c r="W43">
        <v>0</v>
      </c>
      <c r="X43">
        <v>0</v>
      </c>
      <c r="Y43">
        <v>19.350000000000001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67.72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67.72</v>
      </c>
      <c r="W44">
        <v>0</v>
      </c>
      <c r="X44">
        <v>0</v>
      </c>
      <c r="Y44">
        <v>67.72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67.72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67.72</v>
      </c>
      <c r="W45">
        <v>0</v>
      </c>
      <c r="X45">
        <v>0</v>
      </c>
      <c r="Y45">
        <v>67.72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67.72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67.72</v>
      </c>
      <c r="W46">
        <v>0</v>
      </c>
      <c r="X46">
        <v>0</v>
      </c>
      <c r="Y46">
        <v>67.72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29.02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29.02</v>
      </c>
      <c r="W47">
        <v>0</v>
      </c>
      <c r="X47">
        <v>0</v>
      </c>
      <c r="Y47">
        <v>29.02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87.07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87.07</v>
      </c>
      <c r="W48">
        <v>0</v>
      </c>
      <c r="X48">
        <v>0</v>
      </c>
      <c r="Y48">
        <v>87.07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87.07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87.07</v>
      </c>
      <c r="W49">
        <v>0</v>
      </c>
      <c r="X49">
        <v>0</v>
      </c>
      <c r="Y49">
        <v>87.07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87.07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87.07</v>
      </c>
      <c r="W50">
        <v>0</v>
      </c>
      <c r="X50">
        <v>0</v>
      </c>
      <c r="Y50">
        <v>87.07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29.02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29.02</v>
      </c>
      <c r="W51">
        <v>0</v>
      </c>
      <c r="X51">
        <v>0</v>
      </c>
      <c r="Y51">
        <v>29.02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96.74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96.74</v>
      </c>
      <c r="W52">
        <v>0</v>
      </c>
      <c r="X52">
        <v>0</v>
      </c>
      <c r="Y52">
        <v>96.74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96.74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96.74</v>
      </c>
      <c r="W53">
        <v>0</v>
      </c>
      <c r="X53">
        <v>0</v>
      </c>
      <c r="Y53">
        <v>96.74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96.74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96.74</v>
      </c>
      <c r="W54">
        <v>0</v>
      </c>
      <c r="X54">
        <v>0</v>
      </c>
      <c r="Y54">
        <v>96.74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38.700000000000003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38.700000000000003</v>
      </c>
      <c r="W55">
        <v>0</v>
      </c>
      <c r="X55">
        <v>0</v>
      </c>
      <c r="Y55">
        <v>38.700000000000003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96.74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96.74</v>
      </c>
      <c r="W56">
        <v>0</v>
      </c>
      <c r="X56">
        <v>0</v>
      </c>
      <c r="Y56">
        <v>96.74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96.74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96.74</v>
      </c>
      <c r="W57">
        <v>0</v>
      </c>
      <c r="X57">
        <v>0</v>
      </c>
      <c r="Y57">
        <v>96.74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96.74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96.74</v>
      </c>
      <c r="W58">
        <v>0</v>
      </c>
      <c r="X58">
        <v>0</v>
      </c>
      <c r="Y58">
        <v>96.74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87.07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87.07</v>
      </c>
      <c r="W59">
        <v>0</v>
      </c>
      <c r="X59">
        <v>0</v>
      </c>
      <c r="Y59">
        <v>87.07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145.11000000000001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145.11000000000001</v>
      </c>
      <c r="W60">
        <v>0</v>
      </c>
      <c r="X60">
        <v>0</v>
      </c>
      <c r="Y60">
        <v>145.11000000000001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145.11000000000001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145.11000000000001</v>
      </c>
      <c r="W61">
        <v>0</v>
      </c>
      <c r="X61">
        <v>0</v>
      </c>
      <c r="Y61">
        <v>145.11000000000001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145.11000000000001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145.11000000000001</v>
      </c>
      <c r="W62">
        <v>0</v>
      </c>
      <c r="X62">
        <v>0</v>
      </c>
      <c r="Y62">
        <v>145.11000000000001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96.74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96.74</v>
      </c>
      <c r="W63">
        <v>0</v>
      </c>
      <c r="X63">
        <v>0</v>
      </c>
      <c r="Y63">
        <v>96.74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145.11000000000001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145.11000000000001</v>
      </c>
      <c r="W64">
        <v>0</v>
      </c>
      <c r="X64">
        <v>0</v>
      </c>
      <c r="Y64">
        <v>145.11000000000001</v>
      </c>
    </row>
    <row r="65" spans="7:25">
      <c r="G65" t="s">
        <v>107</v>
      </c>
      <c r="H65" s="115">
        <v>161.56</v>
      </c>
      <c r="I65" s="88">
        <v>0</v>
      </c>
      <c r="J65" s="88">
        <v>0</v>
      </c>
      <c r="K65" s="88">
        <v>145.11000000000001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306.67</v>
      </c>
      <c r="W65">
        <v>161.56</v>
      </c>
      <c r="X65">
        <v>0</v>
      </c>
      <c r="Y65">
        <v>145.11000000000001</v>
      </c>
    </row>
    <row r="66" spans="7:25">
      <c r="G66" t="s">
        <v>108</v>
      </c>
      <c r="H66" s="115">
        <v>170.26</v>
      </c>
      <c r="I66" s="88">
        <v>0</v>
      </c>
      <c r="J66" s="88">
        <v>0</v>
      </c>
      <c r="K66" s="88">
        <v>145.11000000000001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315.37</v>
      </c>
      <c r="W66">
        <v>170.26</v>
      </c>
      <c r="X66">
        <v>0</v>
      </c>
      <c r="Y66">
        <v>145.11000000000001</v>
      </c>
    </row>
    <row r="67" spans="7:25">
      <c r="G67" t="s">
        <v>109</v>
      </c>
      <c r="H67" s="115">
        <v>256.07</v>
      </c>
      <c r="I67" s="88">
        <v>0</v>
      </c>
      <c r="J67" s="88">
        <v>0</v>
      </c>
      <c r="K67" s="88">
        <v>96.74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352.81</v>
      </c>
      <c r="W67">
        <v>256.07</v>
      </c>
      <c r="X67">
        <v>0</v>
      </c>
      <c r="Y67">
        <v>96.74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145.11000000000001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145.11000000000001</v>
      </c>
      <c r="W68">
        <v>0</v>
      </c>
      <c r="X68">
        <v>0</v>
      </c>
      <c r="Y68">
        <v>145.11000000000001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145.11000000000001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145.11000000000001</v>
      </c>
      <c r="W69">
        <v>0</v>
      </c>
      <c r="X69">
        <v>0</v>
      </c>
      <c r="Y69">
        <v>145.11000000000001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145.11000000000001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145.11000000000001</v>
      </c>
      <c r="W70">
        <v>0</v>
      </c>
      <c r="X70">
        <v>0</v>
      </c>
      <c r="Y70">
        <v>145.11000000000001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67.72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67.72</v>
      </c>
      <c r="W71">
        <v>0</v>
      </c>
      <c r="X71">
        <v>0</v>
      </c>
      <c r="Y71">
        <v>67.72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116.09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116.09</v>
      </c>
      <c r="W72">
        <v>0</v>
      </c>
      <c r="X72">
        <v>0</v>
      </c>
      <c r="Y72">
        <v>116.09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116.09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116.09</v>
      </c>
      <c r="W73">
        <v>0</v>
      </c>
      <c r="X73">
        <v>0</v>
      </c>
      <c r="Y73">
        <v>116.09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116.09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116.09</v>
      </c>
      <c r="W74">
        <v>0</v>
      </c>
      <c r="X74">
        <v>0</v>
      </c>
      <c r="Y74">
        <v>116.09</v>
      </c>
    </row>
    <row r="75" spans="7:25">
      <c r="G75" t="s">
        <v>117</v>
      </c>
      <c r="H75" s="115">
        <v>72.56</v>
      </c>
      <c r="I75" s="88">
        <v>0</v>
      </c>
      <c r="J75" s="88">
        <v>0</v>
      </c>
      <c r="K75" s="88">
        <v>29.02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101.58</v>
      </c>
      <c r="W75">
        <v>72.56</v>
      </c>
      <c r="X75">
        <v>0</v>
      </c>
      <c r="Y75">
        <v>29.02</v>
      </c>
    </row>
    <row r="76" spans="7:25">
      <c r="G76" t="s">
        <v>118</v>
      </c>
      <c r="H76" s="115">
        <v>48.43</v>
      </c>
      <c r="I76" s="88">
        <v>0</v>
      </c>
      <c r="J76" s="88">
        <v>0</v>
      </c>
      <c r="K76" s="88">
        <v>87.06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135.49</v>
      </c>
      <c r="W76">
        <v>48.43</v>
      </c>
      <c r="X76">
        <v>0</v>
      </c>
      <c r="Y76">
        <v>87.06</v>
      </c>
    </row>
    <row r="77" spans="7:25">
      <c r="G77" t="s">
        <v>119</v>
      </c>
      <c r="H77" s="115">
        <v>0</v>
      </c>
      <c r="I77" s="88">
        <v>106.41</v>
      </c>
      <c r="J77" s="88">
        <v>0</v>
      </c>
      <c r="K77" s="88">
        <v>87.07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193.48</v>
      </c>
      <c r="W77">
        <v>0</v>
      </c>
      <c r="X77">
        <v>106.41</v>
      </c>
      <c r="Y77">
        <v>87.07</v>
      </c>
    </row>
    <row r="78" spans="7:25">
      <c r="G78" t="s">
        <v>120</v>
      </c>
      <c r="H78" s="115">
        <v>0</v>
      </c>
      <c r="I78" s="88">
        <v>106.41</v>
      </c>
      <c r="J78" s="88">
        <v>0</v>
      </c>
      <c r="K78" s="88">
        <v>87.07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193.48</v>
      </c>
      <c r="W78">
        <v>0</v>
      </c>
      <c r="X78">
        <v>106.41</v>
      </c>
      <c r="Y78">
        <v>87.07</v>
      </c>
    </row>
    <row r="79" spans="7:25">
      <c r="G79" t="s">
        <v>121</v>
      </c>
      <c r="H79" s="115">
        <v>0</v>
      </c>
      <c r="I79" s="88">
        <v>96.74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96.74</v>
      </c>
      <c r="W79">
        <v>0</v>
      </c>
      <c r="X79">
        <v>96.74</v>
      </c>
      <c r="Y79">
        <v>0</v>
      </c>
    </row>
    <row r="80" spans="7:25">
      <c r="G80" t="s">
        <v>122</v>
      </c>
      <c r="H80" s="115">
        <v>0</v>
      </c>
      <c r="I80" s="88">
        <v>87.07</v>
      </c>
      <c r="J80" s="88">
        <v>0</v>
      </c>
      <c r="K80" s="88">
        <v>48.37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135.44</v>
      </c>
      <c r="W80">
        <v>0</v>
      </c>
      <c r="X80">
        <v>87.07</v>
      </c>
      <c r="Y80">
        <v>48.37</v>
      </c>
    </row>
    <row r="81" spans="7:25">
      <c r="G81" t="s">
        <v>123</v>
      </c>
      <c r="H81" s="115">
        <v>0</v>
      </c>
      <c r="I81" s="88">
        <v>106.41</v>
      </c>
      <c r="J81" s="88">
        <v>0</v>
      </c>
      <c r="K81" s="88">
        <v>48.37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154.78</v>
      </c>
      <c r="W81">
        <v>0</v>
      </c>
      <c r="X81">
        <v>106.41</v>
      </c>
      <c r="Y81">
        <v>48.37</v>
      </c>
    </row>
    <row r="82" spans="7:25">
      <c r="G82" t="s">
        <v>124</v>
      </c>
      <c r="H82" s="115">
        <v>0</v>
      </c>
      <c r="I82" s="88">
        <v>124.41</v>
      </c>
      <c r="J82" s="88">
        <v>0</v>
      </c>
      <c r="K82" s="88">
        <v>47.85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172.26</v>
      </c>
      <c r="W82">
        <v>0</v>
      </c>
      <c r="X82">
        <v>124.41</v>
      </c>
      <c r="Y82">
        <v>47.85</v>
      </c>
    </row>
    <row r="83" spans="7:25">
      <c r="G83" t="s">
        <v>125</v>
      </c>
      <c r="H83" s="115">
        <v>0</v>
      </c>
      <c r="I83" s="88">
        <v>133.69</v>
      </c>
      <c r="J83" s="88">
        <v>0</v>
      </c>
      <c r="K83" s="88">
        <v>38.19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171.88</v>
      </c>
      <c r="W83">
        <v>0</v>
      </c>
      <c r="X83">
        <v>133.69</v>
      </c>
      <c r="Y83">
        <v>38.19</v>
      </c>
    </row>
    <row r="84" spans="7:25">
      <c r="G84" t="s">
        <v>126</v>
      </c>
      <c r="H84" s="115">
        <v>0</v>
      </c>
      <c r="I84" s="88">
        <v>125.69</v>
      </c>
      <c r="J84" s="88">
        <v>0</v>
      </c>
      <c r="K84" s="88">
        <v>72.98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198.67</v>
      </c>
      <c r="W84">
        <v>0</v>
      </c>
      <c r="X84">
        <v>125.69</v>
      </c>
      <c r="Y84">
        <v>72.98</v>
      </c>
    </row>
    <row r="85" spans="7:25">
      <c r="G85" t="s">
        <v>127</v>
      </c>
      <c r="H85" s="115">
        <v>0</v>
      </c>
      <c r="I85" s="88">
        <v>133.63</v>
      </c>
      <c r="J85" s="88">
        <v>0</v>
      </c>
      <c r="K85" s="88">
        <v>70.75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204.38</v>
      </c>
      <c r="W85">
        <v>0</v>
      </c>
      <c r="X85">
        <v>133.63</v>
      </c>
      <c r="Y85">
        <v>70.75</v>
      </c>
    </row>
    <row r="86" spans="7:25">
      <c r="G86" t="s">
        <v>128</v>
      </c>
      <c r="H86" s="115">
        <v>0</v>
      </c>
      <c r="I86" s="88">
        <v>140.86000000000001</v>
      </c>
      <c r="J86" s="88">
        <v>0</v>
      </c>
      <c r="K86" s="88">
        <v>68.53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209.39</v>
      </c>
      <c r="W86">
        <v>0</v>
      </c>
      <c r="X86">
        <v>140.86000000000001</v>
      </c>
      <c r="Y86">
        <v>68.53</v>
      </c>
    </row>
    <row r="87" spans="7:25">
      <c r="G87" t="s">
        <v>129</v>
      </c>
      <c r="H87" s="115">
        <v>0</v>
      </c>
      <c r="I87" s="88">
        <v>157.05000000000001</v>
      </c>
      <c r="J87" s="88">
        <v>0</v>
      </c>
      <c r="K87" s="88">
        <v>19.04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176.09</v>
      </c>
      <c r="W87">
        <v>0</v>
      </c>
      <c r="X87">
        <v>157.05000000000001</v>
      </c>
      <c r="Y87">
        <v>19.04</v>
      </c>
    </row>
    <row r="88" spans="7:25">
      <c r="G88" t="s">
        <v>130</v>
      </c>
      <c r="H88" s="115">
        <v>0</v>
      </c>
      <c r="I88" s="88">
        <v>174.13</v>
      </c>
      <c r="J88" s="88">
        <v>0</v>
      </c>
      <c r="K88" s="88">
        <v>77.39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251.52</v>
      </c>
      <c r="W88">
        <v>0</v>
      </c>
      <c r="X88">
        <v>174.13</v>
      </c>
      <c r="Y88">
        <v>77.39</v>
      </c>
    </row>
    <row r="89" spans="7:25">
      <c r="G89" t="s">
        <v>131</v>
      </c>
      <c r="H89" s="115">
        <v>0</v>
      </c>
      <c r="I89" s="88">
        <v>183.81</v>
      </c>
      <c r="J89" s="88">
        <v>0</v>
      </c>
      <c r="K89" s="88">
        <v>77.39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261.2</v>
      </c>
      <c r="W89">
        <v>0</v>
      </c>
      <c r="X89">
        <v>183.81</v>
      </c>
      <c r="Y89">
        <v>77.39</v>
      </c>
    </row>
    <row r="90" spans="7:25">
      <c r="G90" t="s">
        <v>132</v>
      </c>
      <c r="H90" s="115">
        <v>0</v>
      </c>
      <c r="I90" s="88">
        <v>188.65</v>
      </c>
      <c r="J90" s="88">
        <v>0</v>
      </c>
      <c r="K90" s="88">
        <v>77.39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266.04000000000002</v>
      </c>
      <c r="W90">
        <v>0</v>
      </c>
      <c r="X90">
        <v>188.65</v>
      </c>
      <c r="Y90">
        <v>77.39</v>
      </c>
    </row>
    <row r="91" spans="7:25">
      <c r="G91" t="s">
        <v>133</v>
      </c>
      <c r="H91" s="115">
        <v>0</v>
      </c>
      <c r="I91" s="88">
        <v>145.11000000000001</v>
      </c>
      <c r="J91" s="88">
        <v>0</v>
      </c>
      <c r="K91" s="88">
        <v>19.350000000000001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164.46</v>
      </c>
      <c r="W91">
        <v>0</v>
      </c>
      <c r="X91">
        <v>145.11000000000001</v>
      </c>
      <c r="Y91">
        <v>19.350000000000001</v>
      </c>
    </row>
    <row r="92" spans="7:25">
      <c r="G92" t="s">
        <v>134</v>
      </c>
      <c r="H92" s="115">
        <v>0</v>
      </c>
      <c r="I92" s="88">
        <v>159.62</v>
      </c>
      <c r="J92" s="88">
        <v>0</v>
      </c>
      <c r="K92" s="88">
        <v>77.39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237.01</v>
      </c>
      <c r="W92">
        <v>0</v>
      </c>
      <c r="X92">
        <v>159.62</v>
      </c>
      <c r="Y92">
        <v>77.39</v>
      </c>
    </row>
    <row r="93" spans="7:25">
      <c r="G93" t="s">
        <v>135</v>
      </c>
      <c r="H93" s="115">
        <v>0</v>
      </c>
      <c r="I93" s="88">
        <v>159.62</v>
      </c>
      <c r="J93" s="88">
        <v>0</v>
      </c>
      <c r="K93" s="88">
        <v>72.56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232.18</v>
      </c>
      <c r="W93">
        <v>0</v>
      </c>
      <c r="X93">
        <v>159.62</v>
      </c>
      <c r="Y93">
        <v>72.56</v>
      </c>
    </row>
    <row r="94" spans="7:25">
      <c r="G94" t="s">
        <v>136</v>
      </c>
      <c r="H94" s="115">
        <v>0</v>
      </c>
      <c r="I94" s="88">
        <v>164.45</v>
      </c>
      <c r="J94" s="88">
        <v>0</v>
      </c>
      <c r="K94" s="88">
        <v>72.56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237.01</v>
      </c>
      <c r="W94">
        <v>0</v>
      </c>
      <c r="X94">
        <v>164.45</v>
      </c>
      <c r="Y94">
        <v>72.56</v>
      </c>
    </row>
    <row r="95" spans="7:25">
      <c r="G95" t="s">
        <v>137</v>
      </c>
      <c r="H95" s="115">
        <v>11.75</v>
      </c>
      <c r="I95" s="88">
        <v>178.97</v>
      </c>
      <c r="J95" s="88">
        <v>0</v>
      </c>
      <c r="K95" s="88">
        <v>19.350000000000001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210.07</v>
      </c>
      <c r="W95">
        <v>11.75</v>
      </c>
      <c r="X95">
        <v>178.97</v>
      </c>
      <c r="Y95">
        <v>19.350000000000001</v>
      </c>
    </row>
    <row r="96" spans="7:25">
      <c r="G96" t="s">
        <v>138</v>
      </c>
      <c r="H96" s="115">
        <v>3.12</v>
      </c>
      <c r="I96" s="88">
        <v>188.65</v>
      </c>
      <c r="J96" s="88">
        <v>0</v>
      </c>
      <c r="K96" s="88">
        <v>67.72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259.49</v>
      </c>
      <c r="W96">
        <v>3.12</v>
      </c>
      <c r="X96">
        <v>188.65</v>
      </c>
      <c r="Y96">
        <v>67.72</v>
      </c>
    </row>
    <row r="97" spans="1:83">
      <c r="G97" t="s">
        <v>139</v>
      </c>
      <c r="H97" s="115">
        <v>48.72</v>
      </c>
      <c r="I97" s="88">
        <v>169.29</v>
      </c>
      <c r="J97" s="88">
        <v>0</v>
      </c>
      <c r="K97" s="88">
        <v>67.72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285.73</v>
      </c>
      <c r="W97">
        <v>48.72</v>
      </c>
      <c r="X97">
        <v>169.29</v>
      </c>
      <c r="Y97">
        <v>67.72</v>
      </c>
    </row>
    <row r="98" spans="1:83">
      <c r="G98" t="s">
        <v>140</v>
      </c>
      <c r="H98" s="115">
        <v>56.38</v>
      </c>
      <c r="I98" s="88">
        <v>174.13</v>
      </c>
      <c r="J98" s="88">
        <v>0</v>
      </c>
      <c r="K98" s="88">
        <v>67.72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298.23</v>
      </c>
      <c r="W98">
        <v>56.38</v>
      </c>
      <c r="X98">
        <v>174.13</v>
      </c>
      <c r="Y98">
        <v>67.72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0.2696325</v>
      </c>
      <c r="I99" s="111">
        <f t="shared" ref="I99:BQ99" si="1">SUM(I3:I98)/4000</f>
        <v>0.92212499999999986</v>
      </c>
      <c r="J99" s="111">
        <f t="shared" si="1"/>
        <v>0</v>
      </c>
      <c r="K99" s="111">
        <f t="shared" si="1"/>
        <v>1.3417925000000006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2.5335499999999991</v>
      </c>
      <c r="W99">
        <f t="shared" si="1"/>
        <v>0.2696325</v>
      </c>
      <c r="X99">
        <f t="shared" si="1"/>
        <v>0.92212499999999986</v>
      </c>
      <c r="Y99">
        <f t="shared" si="1"/>
        <v>1.3417925000000006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P102" sqref="AP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44757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8.93</v>
      </c>
      <c r="I3">
        <f>Bawana_NG!P3</f>
        <v>99.620019389725556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1052.0895834714138</v>
      </c>
      <c r="P3" s="77">
        <v>117.05546279069767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62.59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27.96</v>
      </c>
      <c r="Z3" s="75">
        <f>IEX!N3</f>
        <v>0</v>
      </c>
      <c r="AA3" s="117">
        <f>STOA!H3</f>
        <v>1329.58</v>
      </c>
      <c r="AB3" s="117">
        <f>-STOA!N3</f>
        <v>0</v>
      </c>
      <c r="AC3">
        <f>SUMIF(B3:AB3,"&gt;0")*$AC$2-SUMIF(B3:AB3,"&lt;0")*($AC$2/(1-$AC$2))+SUMIF(AI3:AR3,"&gt;0")*$AC$2-SUMIF(AI3:AR3,"&lt;0")*($AC$2/(1-$AC$2))</f>
        <v>25.428640646169551</v>
      </c>
      <c r="AD3">
        <f>SUM(B3:AB3,AI3:AR3)-AC3</f>
        <v>2653.2574112105394</v>
      </c>
      <c r="AE3">
        <f>'IDT-1'!B3</f>
        <v>0</v>
      </c>
      <c r="AF3" s="26"/>
      <c r="AG3">
        <f>SUM(AD3:AF3)+AT3</f>
        <v>2695.2574112105394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-105</v>
      </c>
      <c r="AM3" s="75">
        <f>RTM_PXI!H3</f>
        <v>0</v>
      </c>
      <c r="AN3" s="75">
        <f>RTM_PXI!N3</f>
        <v>0</v>
      </c>
      <c r="AO3" s="192">
        <f>GDAM_IEX!H3</f>
        <v>38.79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8.93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1041.1042600362443</v>
      </c>
      <c r="P4" s="77">
        <v>117.05546279069767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62.15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1329.58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25.187365032054625</v>
      </c>
      <c r="AD4">
        <f t="shared" ref="AD4:AD67" si="1">SUM(B4:AB4,AI4:AR4)-AC4</f>
        <v>2603.9833439997597</v>
      </c>
      <c r="AE4">
        <f>'IDT-1'!B4</f>
        <v>0</v>
      </c>
      <c r="AF4" s="26"/>
      <c r="AG4">
        <f t="shared" ref="AG4:AG67" si="2">SUM(AD4:AF4)+AT4</f>
        <v>2645.9833439997597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-116</v>
      </c>
      <c r="AM4" s="75">
        <f>RTM_PXI!H4</f>
        <v>0</v>
      </c>
      <c r="AN4" s="75">
        <f>RTM_PXI!N4</f>
        <v>0</v>
      </c>
      <c r="AO4" s="192">
        <f>GDAM_IEX!H4</f>
        <v>39.659999999999997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8.93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1038.9934455114444</v>
      </c>
      <c r="P5" s="77">
        <v>117.05546279069767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58.870000000000005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1287.98</v>
      </c>
      <c r="AB5" s="117">
        <f>-STOA!N5</f>
        <v>0</v>
      </c>
      <c r="AC5">
        <f t="shared" si="0"/>
        <v>25.229201260523713</v>
      </c>
      <c r="AD5">
        <f t="shared" si="1"/>
        <v>2492.1806932464906</v>
      </c>
      <c r="AE5">
        <f>'IDT-1'!B5</f>
        <v>14.135</v>
      </c>
      <c r="AF5" s="26"/>
      <c r="AG5">
        <f t="shared" si="2"/>
        <v>2548.3156932464908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-174</v>
      </c>
      <c r="AM5" s="75">
        <f>RTM_PXI!H5</f>
        <v>0</v>
      </c>
      <c r="AN5" s="75">
        <f>RTM_PXI!N5</f>
        <v>0</v>
      </c>
      <c r="AO5" s="192">
        <f>GDAM_IEX!H5</f>
        <v>32.89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8.93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1038.9934455114444</v>
      </c>
      <c r="P6" s="77">
        <v>117.05546279069767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58.76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1287.98</v>
      </c>
      <c r="AB6" s="117">
        <f>-STOA!N6</f>
        <v>0</v>
      </c>
      <c r="AC6">
        <f t="shared" si="0"/>
        <v>24.992070025656886</v>
      </c>
      <c r="AD6">
        <f t="shared" si="1"/>
        <v>2453.4178244813575</v>
      </c>
      <c r="AE6">
        <f>'IDT-1'!B6</f>
        <v>29.673999999999999</v>
      </c>
      <c r="AF6" s="26"/>
      <c r="AG6">
        <f t="shared" si="2"/>
        <v>2525.0918244813574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-180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8.93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990.60455802306751</v>
      </c>
      <c r="P7" s="77">
        <v>117.05546279069767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58.53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1227.7299999999998</v>
      </c>
      <c r="AB7" s="117">
        <f>-STOA!N7</f>
        <v>0</v>
      </c>
      <c r="AC7">
        <f t="shared" si="0"/>
        <v>24.572663647881846</v>
      </c>
      <c r="AD7">
        <f t="shared" si="1"/>
        <v>2440.3283433707556</v>
      </c>
      <c r="AE7">
        <f>'IDT-1'!B7</f>
        <v>0</v>
      </c>
      <c r="AF7" s="26"/>
      <c r="AG7">
        <f t="shared" si="2"/>
        <v>2482.3283433707556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-163</v>
      </c>
      <c r="AM7" s="75">
        <f>RTM_PXI!H7</f>
        <v>0</v>
      </c>
      <c r="AN7" s="75">
        <f>RTM_PXI!N7</f>
        <v>0</v>
      </c>
      <c r="AO7" s="192">
        <f>GDAM_IEX!H7</f>
        <v>78.36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8.93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990.60455802306751</v>
      </c>
      <c r="P8" s="77">
        <v>117.05546279069767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58.56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1227.7299999999998</v>
      </c>
      <c r="AB8" s="117">
        <f>-STOA!N8</f>
        <v>0</v>
      </c>
      <c r="AC8">
        <f t="shared" si="0"/>
        <v>23.947583312127204</v>
      </c>
      <c r="AD8">
        <f t="shared" si="1"/>
        <v>2438.2234237065095</v>
      </c>
      <c r="AE8">
        <f>'IDT-1'!B8</f>
        <v>0</v>
      </c>
      <c r="AF8" s="26"/>
      <c r="AG8">
        <f t="shared" si="2"/>
        <v>2480.2234237065095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-129</v>
      </c>
      <c r="AM8" s="75">
        <f>RTM_PXI!H8</f>
        <v>0</v>
      </c>
      <c r="AN8" s="75">
        <f>RTM_PXI!N8</f>
        <v>0</v>
      </c>
      <c r="AO8" s="192">
        <f>GDAM_IEX!H8</f>
        <v>41.6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8.93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990.32456175934578</v>
      </c>
      <c r="P9" s="77">
        <v>117.05546279069767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58.65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1227.7299999999998</v>
      </c>
      <c r="AB9" s="117">
        <f>-STOA!N9</f>
        <v>0</v>
      </c>
      <c r="AC9">
        <f t="shared" si="0"/>
        <v>23.626159687217918</v>
      </c>
      <c r="AD9">
        <f t="shared" si="1"/>
        <v>2428.134851067698</v>
      </c>
      <c r="AE9">
        <f>'IDT-1'!B9</f>
        <v>0</v>
      </c>
      <c r="AF9" s="26"/>
      <c r="AG9">
        <f t="shared" si="2"/>
        <v>2470.134851067698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-116</v>
      </c>
      <c r="AM9" s="75">
        <f>RTM_PXI!H9</f>
        <v>0</v>
      </c>
      <c r="AN9" s="75">
        <f>RTM_PXI!N9</f>
        <v>0</v>
      </c>
      <c r="AO9" s="192">
        <f>GDAM_IEX!H9</f>
        <v>18.38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8.93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990.32554623504018</v>
      </c>
      <c r="P10" s="77">
        <v>117.05546279069767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59.14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1227.7299999999998</v>
      </c>
      <c r="AB10" s="117">
        <f>-STOA!N10</f>
        <v>0</v>
      </c>
      <c r="AC10">
        <f t="shared" si="0"/>
        <v>23.806105196447451</v>
      </c>
      <c r="AD10">
        <f t="shared" si="1"/>
        <v>2372.0658900341627</v>
      </c>
      <c r="AE10">
        <f>'IDT-1'!B10</f>
        <v>0</v>
      </c>
      <c r="AF10" s="26"/>
      <c r="AG10">
        <f t="shared" si="2"/>
        <v>2414.0658900341627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8.93</v>
      </c>
      <c r="I11">
        <f>Bawana_NG!P11</f>
        <v>78.284899239953987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829.76160885939044</v>
      </c>
      <c r="P11" s="77">
        <v>118.07542325581396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39.769999999999996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1227.9499999999998</v>
      </c>
      <c r="AB11" s="117">
        <f>-STOA!N11</f>
        <v>0</v>
      </c>
      <c r="AC11">
        <f t="shared" si="0"/>
        <v>21.66408982949195</v>
      </c>
      <c r="AD11">
        <f t="shared" si="1"/>
        <v>2217.1788277305386</v>
      </c>
      <c r="AE11">
        <f>'IDT-1'!B11</f>
        <v>0</v>
      </c>
      <c r="AF11" s="26"/>
      <c r="AG11">
        <f t="shared" si="2"/>
        <v>2259.1788277305386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-111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8.93</v>
      </c>
      <c r="I12">
        <f>Bawana_NG!P12</f>
        <v>78.284899239953987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829.76160885939044</v>
      </c>
      <c r="P12" s="77">
        <v>118.13999999999999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40.229999999999997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1227.9499999999998</v>
      </c>
      <c r="AB12" s="117">
        <f>-STOA!N12</f>
        <v>0</v>
      </c>
      <c r="AC12">
        <f t="shared" si="0"/>
        <v>21.650949849796397</v>
      </c>
      <c r="AD12">
        <f t="shared" si="1"/>
        <v>2219.7165444544203</v>
      </c>
      <c r="AE12">
        <f>'IDT-1'!B12</f>
        <v>0</v>
      </c>
      <c r="AF12" s="26"/>
      <c r="AG12">
        <f t="shared" si="2"/>
        <v>2261.7165444544203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-109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8.93</v>
      </c>
      <c r="I13">
        <f>Bawana_NG!P13</f>
        <v>78.284899239953987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826.79448629792819</v>
      </c>
      <c r="P13" s="77">
        <v>118.28448428611397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40.290000000000006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1227.9499999999998</v>
      </c>
      <c r="AB13" s="117">
        <f>-STOA!N13</f>
        <v>0</v>
      </c>
      <c r="AC13">
        <f t="shared" si="0"/>
        <v>21.528979230229183</v>
      </c>
      <c r="AD13">
        <f t="shared" si="1"/>
        <v>2228.075876798639</v>
      </c>
      <c r="AE13">
        <f>'IDT-1'!B13</f>
        <v>0</v>
      </c>
      <c r="AF13" s="26"/>
      <c r="AG13">
        <f t="shared" si="2"/>
        <v>2270.075876798639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8.93</v>
      </c>
      <c r="I14">
        <f>Bawana_NG!P14</f>
        <v>78.284899239953987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819.40618319088662</v>
      </c>
      <c r="P14" s="77">
        <v>118.28448428611397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40.5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1227.9499999999998</v>
      </c>
      <c r="AB14" s="117">
        <f>-STOA!N14</f>
        <v>0</v>
      </c>
      <c r="AC14">
        <f t="shared" si="0"/>
        <v>21.874204028908199</v>
      </c>
      <c r="AD14">
        <f t="shared" si="1"/>
        <v>2174.5523488929184</v>
      </c>
      <c r="AE14">
        <f>'IDT-1'!B14</f>
        <v>0</v>
      </c>
      <c r="AF14" s="26"/>
      <c r="AG14">
        <f t="shared" si="2"/>
        <v>2216.5523488929184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-144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8.93</v>
      </c>
      <c r="I15">
        <f>Bawana_NG!P15</f>
        <v>78.284899239953987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831.49292976414279</v>
      </c>
      <c r="P15" s="77">
        <v>118.28448428611397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40.520000000000003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115.12</v>
      </c>
      <c r="Z15" s="75">
        <f>IEX!N15</f>
        <v>0</v>
      </c>
      <c r="AA15" s="117">
        <f>STOA!H15</f>
        <v>990.78</v>
      </c>
      <c r="AB15" s="117">
        <f>-STOA!N15</f>
        <v>0</v>
      </c>
      <c r="AC15">
        <f t="shared" si="0"/>
        <v>20.036646901577715</v>
      </c>
      <c r="AD15">
        <f t="shared" si="1"/>
        <v>2164.4466525935054</v>
      </c>
      <c r="AE15">
        <f>'IDT-1'!B15</f>
        <v>0</v>
      </c>
      <c r="AF15" s="26"/>
      <c r="AG15">
        <f t="shared" si="2"/>
        <v>2164.4466525935054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8.93</v>
      </c>
      <c r="I16">
        <f>Bawana_NG!P16</f>
        <v>78.284899239953987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833.60639464744213</v>
      </c>
      <c r="P16" s="77">
        <v>118.28448428611397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40.28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91.9</v>
      </c>
      <c r="Z16" s="75">
        <f>IEX!N16</f>
        <v>0</v>
      </c>
      <c r="AA16" s="117">
        <f>STOA!H16</f>
        <v>990.78</v>
      </c>
      <c r="AB16" s="117">
        <f>-STOA!N16</f>
        <v>0</v>
      </c>
      <c r="AC16">
        <f t="shared" si="0"/>
        <v>19.715625479717822</v>
      </c>
      <c r="AD16">
        <f t="shared" si="1"/>
        <v>2158.4211388986646</v>
      </c>
      <c r="AE16">
        <f>'IDT-1'!B16</f>
        <v>0</v>
      </c>
      <c r="AF16" s="26"/>
      <c r="AG16">
        <f t="shared" si="2"/>
        <v>2158.4211388986646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8.93</v>
      </c>
      <c r="I17">
        <f>Bawana_NG!P17</f>
        <v>78.284899239953987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834.10992565477738</v>
      </c>
      <c r="P17" s="77">
        <v>117.05999999999999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42.72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57.07</v>
      </c>
      <c r="Z17" s="75">
        <f>IEX!N17</f>
        <v>0</v>
      </c>
      <c r="AA17" s="117">
        <f>STOA!H17</f>
        <v>990.78</v>
      </c>
      <c r="AB17" s="117">
        <f>-STOA!N17</f>
        <v>0</v>
      </c>
      <c r="AC17">
        <f t="shared" si="0"/>
        <v>19.336291137676515</v>
      </c>
      <c r="AD17">
        <f t="shared" si="1"/>
        <v>2177.9695199619273</v>
      </c>
      <c r="AE17">
        <f>'IDT-1'!B17</f>
        <v>0</v>
      </c>
      <c r="AF17" s="26"/>
      <c r="AG17">
        <f t="shared" si="2"/>
        <v>2177.9695199619273</v>
      </c>
      <c r="AI17" s="75">
        <f>PXIL!H17</f>
        <v>0</v>
      </c>
      <c r="AJ17" s="75">
        <f>PXIL!N17</f>
        <v>0</v>
      </c>
      <c r="AK17" s="75">
        <f>RTM_IEX!H17</f>
        <v>21.28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8.93</v>
      </c>
      <c r="I18">
        <f>Bawana_NG!P18</f>
        <v>78.284899239953987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840.27325618848499</v>
      </c>
      <c r="P18" s="77">
        <v>117.05999999999999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41.3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29.99</v>
      </c>
      <c r="Z18" s="75">
        <f>IEX!N18</f>
        <v>0</v>
      </c>
      <c r="AA18" s="117">
        <f>STOA!H18</f>
        <v>990.78</v>
      </c>
      <c r="AB18" s="117">
        <f>-STOA!N18</f>
        <v>0</v>
      </c>
      <c r="AC18">
        <f t="shared" si="0"/>
        <v>19.130026996817044</v>
      </c>
      <c r="AD18">
        <f t="shared" si="1"/>
        <v>2114.5591146364941</v>
      </c>
      <c r="AE18">
        <f>'IDT-1'!B18</f>
        <v>0</v>
      </c>
      <c r="AF18" s="26"/>
      <c r="AG18">
        <f t="shared" si="2"/>
        <v>2114.5591146364941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78.284899239953987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841.42375098392051</v>
      </c>
      <c r="P19" s="77">
        <v>117.05999999999999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39.58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110.29</v>
      </c>
      <c r="Z19" s="75">
        <f>IEX!N19</f>
        <v>0</v>
      </c>
      <c r="AA19" s="117">
        <f>STOA!H19</f>
        <v>871.55000000000007</v>
      </c>
      <c r="AB19" s="117">
        <f>-STOA!N19</f>
        <v>0</v>
      </c>
      <c r="AC19">
        <f t="shared" si="0"/>
        <v>18.974944028982982</v>
      </c>
      <c r="AD19">
        <f t="shared" si="1"/>
        <v>2054.9046923997639</v>
      </c>
      <c r="AE19">
        <f>'IDT-1'!B19</f>
        <v>0</v>
      </c>
      <c r="AF19" s="26"/>
      <c r="AG19">
        <f t="shared" si="2"/>
        <v>2054.9046923997639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78.284899239953987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843.53482673667759</v>
      </c>
      <c r="P20" s="77">
        <v>117.05999999999999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38.01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70.62</v>
      </c>
      <c r="Z20" s="75">
        <f>IEX!N20</f>
        <v>0</v>
      </c>
      <c r="AA20" s="117">
        <f>STOA!H20</f>
        <v>871.55000000000007</v>
      </c>
      <c r="AB20" s="117">
        <f>-STOA!N20</f>
        <v>0</v>
      </c>
      <c r="AC20">
        <f t="shared" si="0"/>
        <v>18.328753159852607</v>
      </c>
      <c r="AD20">
        <f t="shared" si="1"/>
        <v>2050.4219590216517</v>
      </c>
      <c r="AE20">
        <f>'IDT-1'!B20</f>
        <v>19.567</v>
      </c>
      <c r="AF20" s="26"/>
      <c r="AG20">
        <f t="shared" si="2"/>
        <v>2069.9889590216517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78.284899239953987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842.98960115371312</v>
      </c>
      <c r="P21" s="77">
        <v>117.05999999999999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81.73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20.309999999999999</v>
      </c>
      <c r="Z21" s="75">
        <f>IEX!N21</f>
        <v>0</v>
      </c>
      <c r="AA21" s="117">
        <f>STOA!H21</f>
        <v>871.55000000000007</v>
      </c>
      <c r="AB21" s="117">
        <f>-STOA!N21</f>
        <v>0</v>
      </c>
      <c r="AC21">
        <f t="shared" si="0"/>
        <v>18.731640282067147</v>
      </c>
      <c r="AD21">
        <f t="shared" si="1"/>
        <v>2109.8638463164725</v>
      </c>
      <c r="AE21">
        <f>'IDT-1'!B21</f>
        <v>35.046999999999997</v>
      </c>
      <c r="AF21" s="26"/>
      <c r="AG21">
        <f t="shared" si="2"/>
        <v>2144.9108463164725</v>
      </c>
      <c r="AI21" s="75">
        <f>PXIL!H21</f>
        <v>0</v>
      </c>
      <c r="AJ21" s="75">
        <f>PXIL!N21</f>
        <v>0</v>
      </c>
      <c r="AK21" s="75">
        <f>RTM_IEX!H21</f>
        <v>59.98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78.284899239953987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844.18245609827761</v>
      </c>
      <c r="P22" s="77">
        <v>117.05999999999999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72.710000000000008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34.82</v>
      </c>
      <c r="Z22" s="75">
        <f>IEX!N22</f>
        <v>0</v>
      </c>
      <c r="AA22" s="117">
        <f>STOA!H22</f>
        <v>811.57</v>
      </c>
      <c r="AB22" s="117">
        <f>-STOA!N22</f>
        <v>0</v>
      </c>
      <c r="AC22">
        <f t="shared" si="0"/>
        <v>18.075361405579315</v>
      </c>
      <c r="AD22">
        <f t="shared" si="1"/>
        <v>2035.9429801375245</v>
      </c>
      <c r="AE22">
        <f>'IDT-1'!B22</f>
        <v>53.426000000000002</v>
      </c>
      <c r="AF22" s="26"/>
      <c r="AG22">
        <f t="shared" si="2"/>
        <v>2089.3689801375244</v>
      </c>
      <c r="AI22" s="75">
        <f>PXIL!H22</f>
        <v>0</v>
      </c>
      <c r="AJ22" s="75">
        <f>PXIL!N22</f>
        <v>0</v>
      </c>
      <c r="AK22" s="75">
        <f>RTM_IEX!H22</f>
        <v>38.700000000000003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9.6199999999999992</v>
      </c>
      <c r="I23">
        <f>Bawana_NG!P23</f>
        <v>78.284899239953987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842.84843004091306</v>
      </c>
      <c r="P23" s="77">
        <v>117.05999999999999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69.91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811.57</v>
      </c>
      <c r="AB23" s="117">
        <f>-STOA!N23</f>
        <v>0</v>
      </c>
      <c r="AC23">
        <f t="shared" si="0"/>
        <v>17.392005976274508</v>
      </c>
      <c r="AD23">
        <f t="shared" si="1"/>
        <v>1958.972309509465</v>
      </c>
      <c r="AE23">
        <f>'IDT-1'!B23</f>
        <v>68</v>
      </c>
      <c r="AF23" s="26"/>
      <c r="AG23">
        <f t="shared" si="2"/>
        <v>2026.972309509465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33.950000000000003</v>
      </c>
      <c r="H24">
        <f>PPCL_Spot!P24</f>
        <v>9.6199999999999992</v>
      </c>
      <c r="I24">
        <f>Bawana_NG!P24</f>
        <v>78.284899239953987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835.7201203680022</v>
      </c>
      <c r="P24" s="77">
        <v>117.05476194737783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0.04</v>
      </c>
      <c r="U24" s="78">
        <f>SUMPRODUCT(LTA!F24:AJ24,LTA!F$102:AJ$102,LTA!F$103:AJ$103)</f>
        <v>66.959999999999994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811.57</v>
      </c>
      <c r="AB24" s="117">
        <f>-STOA!N24</f>
        <v>0</v>
      </c>
      <c r="AC24">
        <f t="shared" si="0"/>
        <v>17.525030756289816</v>
      </c>
      <c r="AD24">
        <f t="shared" si="1"/>
        <v>1973.9557370039165</v>
      </c>
      <c r="AE24">
        <f>'IDT-1'!B24</f>
        <v>44</v>
      </c>
      <c r="AF24" s="26"/>
      <c r="AG24">
        <f t="shared" si="2"/>
        <v>2017.9557370039165</v>
      </c>
      <c r="AI24" s="75">
        <f>PXIL!H24</f>
        <v>0</v>
      </c>
      <c r="AJ24" s="75">
        <f>PXIL!N24</f>
        <v>0</v>
      </c>
      <c r="AK24" s="75">
        <f>RTM_IEX!H24</f>
        <v>25.16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33.950000000000003</v>
      </c>
      <c r="H25">
        <f>PPCL_Spot!P25</f>
        <v>9.6199999999999992</v>
      </c>
      <c r="I25">
        <f>Bawana_NG!P25</f>
        <v>78.284899239953987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836.91975282088345</v>
      </c>
      <c r="P25" s="77">
        <v>117.05476194737783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0.19</v>
      </c>
      <c r="U25" s="78">
        <f>SUMPRODUCT(LTA!F25:AJ25,LTA!F$102:AJ$102,LTA!F$103:AJ$103)</f>
        <v>112.97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811.57</v>
      </c>
      <c r="AB25" s="117">
        <f>-STOA!N25</f>
        <v>0</v>
      </c>
      <c r="AC25">
        <f t="shared" si="0"/>
        <v>18.226440790640304</v>
      </c>
      <c r="AD25">
        <f t="shared" si="1"/>
        <v>1938.4539594224473</v>
      </c>
      <c r="AE25">
        <f>'IDT-1'!B25</f>
        <v>27</v>
      </c>
      <c r="AF25" s="26"/>
      <c r="AG25">
        <f t="shared" si="2"/>
        <v>1965.4539594224473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33.950000000000003</v>
      </c>
      <c r="H26">
        <f>PPCL_Spot!P26</f>
        <v>9.6199999999999992</v>
      </c>
      <c r="I26">
        <f>Bawana_NG!P26</f>
        <v>78.284899239953987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836.91692577120227</v>
      </c>
      <c r="P26" s="77">
        <v>117.05476194737783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0.32</v>
      </c>
      <c r="U26" s="78">
        <f>SUMPRODUCT(LTA!F26:AJ26,LTA!F$102:AJ$102,LTA!F$103:AJ$103)</f>
        <v>110.53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811.57</v>
      </c>
      <c r="AB26" s="117">
        <f>-STOA!N26</f>
        <v>0</v>
      </c>
      <c r="AC26">
        <f t="shared" si="0"/>
        <v>18.010769107114815</v>
      </c>
      <c r="AD26">
        <f t="shared" si="1"/>
        <v>1958.3568040562914</v>
      </c>
      <c r="AE26">
        <f>'IDT-1'!B26</f>
        <v>0</v>
      </c>
      <c r="AF26" s="26"/>
      <c r="AG26">
        <f t="shared" si="2"/>
        <v>1958.3568040562914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33.950000000000003</v>
      </c>
      <c r="H27">
        <f>PPCL_Spot!P27</f>
        <v>8.44</v>
      </c>
      <c r="I27">
        <f>Bawana_NG!P27</f>
        <v>78.284899239953987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837.2571631495108</v>
      </c>
      <c r="P27" s="77">
        <v>117.05999999999999</v>
      </c>
      <c r="Q27" s="77">
        <v>0</v>
      </c>
      <c r="R27" s="80">
        <v>6.55</v>
      </c>
      <c r="S27" s="80">
        <v>0</v>
      </c>
      <c r="T27" s="78">
        <f>SUMPRODUCT(LTA!F27:AJ27,LTA!F$101:AJ$101,LTA!F$103:AJ$103)</f>
        <v>1.7000000000000002</v>
      </c>
      <c r="U27" s="78">
        <f>SUMPRODUCT(LTA!F27:AJ27,LTA!F$102:AJ$102,LTA!F$103:AJ$103)</f>
        <v>104.86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679.02</v>
      </c>
      <c r="AB27" s="117">
        <f>-STOA!N27</f>
        <v>0</v>
      </c>
      <c r="AC27">
        <f t="shared" si="0"/>
        <v>16.673826827630165</v>
      </c>
      <c r="AD27">
        <f t="shared" si="1"/>
        <v>1878.0792217667067</v>
      </c>
      <c r="AE27">
        <f>'IDT-1'!B27</f>
        <v>100</v>
      </c>
      <c r="AF27" s="26"/>
      <c r="AG27">
        <f t="shared" si="2"/>
        <v>1978.0792217667067</v>
      </c>
      <c r="AI27" s="75">
        <f>PXIL!H27</f>
        <v>0</v>
      </c>
      <c r="AJ27" s="75">
        <f>PXIL!N27</f>
        <v>0</v>
      </c>
      <c r="AK27" s="75">
        <f>RTM_IEX!H27</f>
        <v>14.51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33.950000000000003</v>
      </c>
      <c r="H28">
        <f>PPCL_Spot!P28</f>
        <v>8.44</v>
      </c>
      <c r="I28">
        <f>Bawana_NG!P28</f>
        <v>78.284899239953987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846.91225181205004</v>
      </c>
      <c r="P28" s="77">
        <v>117.05999999999999</v>
      </c>
      <c r="Q28" s="77">
        <v>0</v>
      </c>
      <c r="R28" s="80">
        <v>17.63</v>
      </c>
      <c r="S28" s="80">
        <v>0</v>
      </c>
      <c r="T28" s="78">
        <f>SUMPRODUCT(LTA!F28:AJ28,LTA!F$101:AJ$101,LTA!F$103:AJ$103)</f>
        <v>7.04</v>
      </c>
      <c r="U28" s="78">
        <f>SUMPRODUCT(LTA!F28:AJ28,LTA!F$102:AJ$102,LTA!F$103:AJ$103)</f>
        <v>98.2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679.4</v>
      </c>
      <c r="AB28" s="117">
        <f>-STOA!N28</f>
        <v>0</v>
      </c>
      <c r="AC28">
        <f t="shared" si="0"/>
        <v>16.862385648215639</v>
      </c>
      <c r="AD28">
        <f t="shared" si="1"/>
        <v>1867.1757516086607</v>
      </c>
      <c r="AE28">
        <f>'IDT-1'!B28</f>
        <v>76</v>
      </c>
      <c r="AF28" s="26"/>
      <c r="AG28">
        <f t="shared" si="2"/>
        <v>1943.1757516086607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33.950000000000003</v>
      </c>
      <c r="H29">
        <f>PPCL_Spot!P29</f>
        <v>8.44</v>
      </c>
      <c r="I29">
        <f>Bawana_NG!P29</f>
        <v>78.284899239953987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845.2833800858856</v>
      </c>
      <c r="P29" s="77">
        <v>117.05999999999999</v>
      </c>
      <c r="Q29" s="77">
        <v>0</v>
      </c>
      <c r="R29" s="80">
        <v>21.786347024308466</v>
      </c>
      <c r="S29" s="80">
        <v>0</v>
      </c>
      <c r="T29" s="78">
        <f>SUMPRODUCT(LTA!F29:AJ29,LTA!F$101:AJ$101,LTA!F$103:AJ$103)</f>
        <v>15.930000000000001</v>
      </c>
      <c r="U29" s="78">
        <f>SUMPRODUCT(LTA!F29:AJ29,LTA!F$102:AJ$102,LTA!F$103:AJ$103)</f>
        <v>96.97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680.69999999999993</v>
      </c>
      <c r="AB29" s="117">
        <f>-STOA!N29</f>
        <v>0</v>
      </c>
      <c r="AC29">
        <f t="shared" si="0"/>
        <v>17.309722404204923</v>
      </c>
      <c r="AD29">
        <f t="shared" si="1"/>
        <v>1839.2158901508155</v>
      </c>
      <c r="AE29">
        <f>'IDT-1'!B29</f>
        <v>39</v>
      </c>
      <c r="AF29" s="26"/>
      <c r="AG29">
        <f t="shared" si="2"/>
        <v>1878.2158901508155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33.950000000000003</v>
      </c>
      <c r="H30">
        <f>PPCL_Spot!P30</f>
        <v>8.44</v>
      </c>
      <c r="I30">
        <f>Bawana_NG!P30</f>
        <v>78.284899239953987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845.0038935544502</v>
      </c>
      <c r="P30" s="77">
        <v>117.05999999999999</v>
      </c>
      <c r="Q30" s="77">
        <v>0</v>
      </c>
      <c r="R30" s="80">
        <v>28.19</v>
      </c>
      <c r="S30" s="80">
        <v>0</v>
      </c>
      <c r="T30" s="78">
        <f>SUMPRODUCT(LTA!F30:AJ30,LTA!F$101:AJ$101,LTA!F$103:AJ$103)</f>
        <v>25.21</v>
      </c>
      <c r="U30" s="78">
        <f>SUMPRODUCT(LTA!F30:AJ30,LTA!F$102:AJ$102,LTA!F$103:AJ$103)</f>
        <v>53.6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682.88</v>
      </c>
      <c r="AB30" s="117">
        <f>-STOA!N30</f>
        <v>0</v>
      </c>
      <c r="AC30">
        <f t="shared" si="0"/>
        <v>16.816463243248517</v>
      </c>
      <c r="AD30">
        <f t="shared" si="1"/>
        <v>1843.9233157560279</v>
      </c>
      <c r="AE30">
        <f>'IDT-1'!B30</f>
        <v>0</v>
      </c>
      <c r="AF30" s="26"/>
      <c r="AG30">
        <f t="shared" si="2"/>
        <v>1843.9233157560279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33.950000000000003</v>
      </c>
      <c r="H31">
        <f>PPCL_Spot!P31</f>
        <v>8.44</v>
      </c>
      <c r="I31">
        <f>Bawana_NG!P31</f>
        <v>78.284899239953987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844.88292850588573</v>
      </c>
      <c r="P31" s="77">
        <v>117.05999999999999</v>
      </c>
      <c r="Q31" s="77">
        <v>0</v>
      </c>
      <c r="R31" s="80">
        <v>34.56</v>
      </c>
      <c r="S31" s="80">
        <v>0</v>
      </c>
      <c r="T31" s="78">
        <f>SUMPRODUCT(LTA!F31:AJ31,LTA!F$101:AJ$101,LTA!F$103:AJ$103)</f>
        <v>32.349999999999994</v>
      </c>
      <c r="U31" s="78">
        <f>SUMPRODUCT(LTA!F31:AJ31,LTA!F$102:AJ$102,LTA!F$103:AJ$103)</f>
        <v>53.22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685.95</v>
      </c>
      <c r="AB31" s="117">
        <f>-STOA!N31</f>
        <v>0</v>
      </c>
      <c r="AC31">
        <f t="shared" si="0"/>
        <v>16.878055603121393</v>
      </c>
      <c r="AD31">
        <f t="shared" si="1"/>
        <v>1868.9407583475906</v>
      </c>
      <c r="AE31">
        <f>'IDT-1'!B31</f>
        <v>0</v>
      </c>
      <c r="AF31" s="26"/>
      <c r="AG31">
        <f t="shared" si="2"/>
        <v>1868.9407583475906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33.950000000000003</v>
      </c>
      <c r="H32">
        <f>PPCL_Spot!P32</f>
        <v>8.44</v>
      </c>
      <c r="I32">
        <f>Bawana_NG!P32</f>
        <v>78.284899239953987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843.16060744005017</v>
      </c>
      <c r="P32" s="77">
        <v>117.05999999999999</v>
      </c>
      <c r="Q32" s="77">
        <v>0</v>
      </c>
      <c r="R32" s="80">
        <v>37.699999999999996</v>
      </c>
      <c r="S32" s="80">
        <v>0</v>
      </c>
      <c r="T32" s="78">
        <f>SUMPRODUCT(LTA!F32:AJ32,LTA!F$101:AJ$101,LTA!F$103:AJ$103)</f>
        <v>45.98</v>
      </c>
      <c r="U32" s="78">
        <f>SUMPRODUCT(LTA!F32:AJ32,LTA!F$102:AJ$102,LTA!F$103:AJ$103)</f>
        <v>53.209999999999994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689.35</v>
      </c>
      <c r="AB32" s="117">
        <f>-STOA!N32</f>
        <v>0</v>
      </c>
      <c r="AC32">
        <f t="shared" si="0"/>
        <v>17.528604191462779</v>
      </c>
      <c r="AD32">
        <f t="shared" si="1"/>
        <v>1831.7278886934137</v>
      </c>
      <c r="AE32">
        <f>'IDT-1'!B32</f>
        <v>0</v>
      </c>
      <c r="AF32" s="26"/>
      <c r="AG32">
        <f t="shared" si="2"/>
        <v>1831.7278886934137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13.10960962723804</v>
      </c>
      <c r="F33">
        <f>GT_Spot!P33</f>
        <v>0</v>
      </c>
      <c r="G33">
        <f>PPCL_NG!P33</f>
        <v>33.950000000000003</v>
      </c>
      <c r="H33">
        <f>PPCL_Spot!P33</f>
        <v>8.44</v>
      </c>
      <c r="I33">
        <f>Bawana_NG!P33</f>
        <v>72.351370442856492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757.79371644987293</v>
      </c>
      <c r="P33" s="77">
        <v>58.04</v>
      </c>
      <c r="Q33" s="77">
        <v>0</v>
      </c>
      <c r="R33" s="80">
        <v>37.699999999999996</v>
      </c>
      <c r="S33" s="80">
        <v>0</v>
      </c>
      <c r="T33" s="78">
        <f>SUMPRODUCT(LTA!F33:AJ33,LTA!F$101:AJ$101,LTA!F$103:AJ$103)</f>
        <v>60.08</v>
      </c>
      <c r="U33" s="78">
        <f>SUMPRODUCT(LTA!F33:AJ33,LTA!F$102:AJ$102,LTA!F$103:AJ$103)</f>
        <v>54.459999999999994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692.90000000000009</v>
      </c>
      <c r="AB33" s="117">
        <f>-STOA!N33</f>
        <v>0</v>
      </c>
      <c r="AC33">
        <f t="shared" si="0"/>
        <v>16.397169329375718</v>
      </c>
      <c r="AD33">
        <f t="shared" si="1"/>
        <v>1846.917527190592</v>
      </c>
      <c r="AE33">
        <f>'IDT-1'!B33</f>
        <v>0</v>
      </c>
      <c r="AF33" s="26"/>
      <c r="AG33">
        <f t="shared" si="2"/>
        <v>1846.917527190592</v>
      </c>
      <c r="AI33" s="75">
        <f>PXIL!H33</f>
        <v>0</v>
      </c>
      <c r="AJ33" s="75">
        <f>PXIL!N33</f>
        <v>0</v>
      </c>
      <c r="AK33" s="75">
        <f>RTM_IEX!H33</f>
        <v>74.489999999999995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13.10960962723804</v>
      </c>
      <c r="F34">
        <f>GT_Spot!P34</f>
        <v>0</v>
      </c>
      <c r="G34">
        <f>PPCL_NG!P34</f>
        <v>33.950000000000003</v>
      </c>
      <c r="H34">
        <f>PPCL_Spot!P34</f>
        <v>8.44</v>
      </c>
      <c r="I34">
        <f>Bawana_NG!P34</f>
        <v>72.351370442856492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750.39665334123765</v>
      </c>
      <c r="P34" s="77">
        <v>58.04</v>
      </c>
      <c r="Q34" s="77">
        <v>0</v>
      </c>
      <c r="R34" s="80">
        <v>37.699999999999996</v>
      </c>
      <c r="S34" s="80">
        <v>0</v>
      </c>
      <c r="T34" s="78">
        <f>SUMPRODUCT(LTA!F34:AJ34,LTA!F$101:AJ$101,LTA!F$103:AJ$103)</f>
        <v>76.040000000000006</v>
      </c>
      <c r="U34" s="78">
        <f>SUMPRODUCT(LTA!F34:AJ34,LTA!F$102:AJ$102,LTA!F$103:AJ$103)</f>
        <v>55.59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698.09</v>
      </c>
      <c r="AB34" s="117">
        <f>-STOA!N34</f>
        <v>0</v>
      </c>
      <c r="AC34">
        <f t="shared" si="0"/>
        <v>16.204651174019723</v>
      </c>
      <c r="AD34">
        <f t="shared" si="1"/>
        <v>1825.2329822373124</v>
      </c>
      <c r="AE34">
        <f>'IDT-1'!B34</f>
        <v>0</v>
      </c>
      <c r="AF34" s="26"/>
      <c r="AG34">
        <f t="shared" si="2"/>
        <v>1825.2329822373124</v>
      </c>
      <c r="AI34" s="75">
        <f>PXIL!H34</f>
        <v>0</v>
      </c>
      <c r="AJ34" s="75">
        <f>PXIL!N34</f>
        <v>0</v>
      </c>
      <c r="AK34" s="75">
        <f>RTM_IEX!H34</f>
        <v>37.729999999999997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7.91</v>
      </c>
      <c r="I35">
        <f>Bawana_NG!P35</f>
        <v>78.284899239953987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747.80227039545298</v>
      </c>
      <c r="P35" s="77">
        <v>58.050000000000004</v>
      </c>
      <c r="Q35" s="77">
        <v>0</v>
      </c>
      <c r="R35" s="80">
        <v>38.199999999999996</v>
      </c>
      <c r="S35" s="80">
        <v>0</v>
      </c>
      <c r="T35" s="78">
        <f>SUMPRODUCT(LTA!F35:AJ35,LTA!F$101:AJ$101,LTA!F$103:AJ$103)</f>
        <v>97.82</v>
      </c>
      <c r="U35" s="78">
        <f>SUMPRODUCT(LTA!F35:AJ35,LTA!F$102:AJ$102,LTA!F$103:AJ$103)</f>
        <v>53.45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813.96</v>
      </c>
      <c r="AB35" s="117">
        <f>-STOA!N35</f>
        <v>0</v>
      </c>
      <c r="AC35">
        <f t="shared" si="0"/>
        <v>17.351889469538126</v>
      </c>
      <c r="AD35">
        <f t="shared" si="1"/>
        <v>1896.1962663707413</v>
      </c>
      <c r="AE35">
        <f>'IDT-1'!B35</f>
        <v>0</v>
      </c>
      <c r="AF35" s="26"/>
      <c r="AG35">
        <f t="shared" si="2"/>
        <v>1896.1962663707413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7.91</v>
      </c>
      <c r="I36">
        <f>Bawana_NG!P36</f>
        <v>78.284899239953987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743.03280933681754</v>
      </c>
      <c r="P36" s="77">
        <v>58.050000000000004</v>
      </c>
      <c r="Q36" s="77">
        <v>0</v>
      </c>
      <c r="R36" s="80">
        <v>38.199999999999996</v>
      </c>
      <c r="S36" s="80">
        <v>0</v>
      </c>
      <c r="T36" s="78">
        <f>SUMPRODUCT(LTA!F36:AJ36,LTA!F$101:AJ$101,LTA!F$103:AJ$103)</f>
        <v>122.3</v>
      </c>
      <c r="U36" s="78">
        <f>SUMPRODUCT(LTA!F36:AJ36,LTA!F$102:AJ$102,LTA!F$103:AJ$103)</f>
        <v>55.819999999999993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816.06000000000006</v>
      </c>
      <c r="AB36" s="117">
        <f>-STOA!N36</f>
        <v>0</v>
      </c>
      <c r="AC36">
        <f t="shared" si="0"/>
        <v>17.626825104877497</v>
      </c>
      <c r="AD36">
        <f t="shared" si="1"/>
        <v>1913.1018696767662</v>
      </c>
      <c r="AE36">
        <f>'IDT-1'!B36</f>
        <v>0</v>
      </c>
      <c r="AF36" s="26"/>
      <c r="AG36">
        <f t="shared" si="2"/>
        <v>1913.1018696767662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7.91</v>
      </c>
      <c r="I37">
        <f>Bawana_NG!P37</f>
        <v>78.284899239953987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694.59607425990987</v>
      </c>
      <c r="P37" s="77">
        <v>58.050000000000004</v>
      </c>
      <c r="Q37" s="77">
        <v>0</v>
      </c>
      <c r="R37" s="80">
        <v>38.5</v>
      </c>
      <c r="S37" s="80">
        <v>0</v>
      </c>
      <c r="T37" s="78">
        <f>SUMPRODUCT(LTA!F37:AJ37,LTA!F$101:AJ$101,LTA!F$103:AJ$103)</f>
        <v>154.59</v>
      </c>
      <c r="U37" s="78">
        <f>SUMPRODUCT(LTA!F37:AJ37,LTA!F$102:AJ$102,LTA!F$103:AJ$103)</f>
        <v>59.66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820.2600000000001</v>
      </c>
      <c r="AB37" s="117">
        <f>-STOA!N37</f>
        <v>0</v>
      </c>
      <c r="AC37">
        <f t="shared" si="0"/>
        <v>17.904372809566329</v>
      </c>
      <c r="AD37">
        <f t="shared" si="1"/>
        <v>1866.0175868951699</v>
      </c>
      <c r="AE37">
        <f>'IDT-1'!B37</f>
        <v>0</v>
      </c>
      <c r="AF37" s="26"/>
      <c r="AG37">
        <f t="shared" si="2"/>
        <v>1866.0175868951699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12.188633615477631</v>
      </c>
      <c r="F38">
        <f>GT_Spot!P38</f>
        <v>0</v>
      </c>
      <c r="G38">
        <f>PPCL_NG!P38</f>
        <v>33.950000000000003</v>
      </c>
      <c r="H38">
        <f>PPCL_Spot!P38</f>
        <v>7.91</v>
      </c>
      <c r="I38">
        <f>Bawana_NG!P38</f>
        <v>78.284899239953987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694.5921238012744</v>
      </c>
      <c r="P38" s="77">
        <v>58.050000000000004</v>
      </c>
      <c r="Q38" s="77">
        <v>0</v>
      </c>
      <c r="R38" s="80">
        <v>38.5</v>
      </c>
      <c r="S38" s="80">
        <v>0</v>
      </c>
      <c r="T38" s="78">
        <f>SUMPRODUCT(LTA!F38:AJ38,LTA!F$101:AJ$101,LTA!F$103:AJ$103)</f>
        <v>138.63</v>
      </c>
      <c r="U38" s="78">
        <f>SUMPRODUCT(LTA!F38:AJ38,LTA!F$102:AJ$102,LTA!F$103:AJ$103)</f>
        <v>68.09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821.66000000000008</v>
      </c>
      <c r="AB38" s="117">
        <f>-STOA!N38</f>
        <v>0</v>
      </c>
      <c r="AC38">
        <f t="shared" si="0"/>
        <v>17.735651812477318</v>
      </c>
      <c r="AD38">
        <f t="shared" si="1"/>
        <v>1871.1200048442286</v>
      </c>
      <c r="AE38">
        <f>'IDT-1'!B38</f>
        <v>0</v>
      </c>
      <c r="AF38" s="26"/>
      <c r="AG38">
        <f t="shared" si="2"/>
        <v>1871.1200048442286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12.07980652962515</v>
      </c>
      <c r="F39">
        <f>GT_Spot!P39</f>
        <v>0</v>
      </c>
      <c r="G39">
        <f>PPCL_NG!P39</f>
        <v>33.950000000000003</v>
      </c>
      <c r="H39">
        <f>PPCL_Spot!P39</f>
        <v>7.91</v>
      </c>
      <c r="I39">
        <f>Bawana_NG!P39</f>
        <v>78.284899239953987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692.94918916156951</v>
      </c>
      <c r="P39" s="77">
        <v>58.050000000000004</v>
      </c>
      <c r="Q39" s="77">
        <v>0</v>
      </c>
      <c r="R39" s="80">
        <v>38.5</v>
      </c>
      <c r="S39" s="80">
        <v>0</v>
      </c>
      <c r="T39" s="78">
        <f>SUMPRODUCT(LTA!F39:AJ39,LTA!F$101:AJ$101,LTA!F$103:AJ$103)</f>
        <v>156.95999999999998</v>
      </c>
      <c r="U39" s="78">
        <f>SUMPRODUCT(LTA!F39:AJ39,LTA!F$102:AJ$102,LTA!F$103:AJ$103)</f>
        <v>71.7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828.90000000000009</v>
      </c>
      <c r="AB39" s="117">
        <f>-STOA!N39</f>
        <v>0</v>
      </c>
      <c r="AC39">
        <f t="shared" si="0"/>
        <v>17.506479550616064</v>
      </c>
      <c r="AD39">
        <f t="shared" si="1"/>
        <v>1951.7774153805326</v>
      </c>
      <c r="AE39">
        <f>'IDT-1'!B39</f>
        <v>0</v>
      </c>
      <c r="AF39" s="26"/>
      <c r="AG39">
        <f t="shared" si="2"/>
        <v>1906.7774153805326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12.07980652962515</v>
      </c>
      <c r="F40">
        <f>GT_Spot!P40</f>
        <v>0</v>
      </c>
      <c r="G40">
        <f>PPCL_NG!P40</f>
        <v>33.950000000000003</v>
      </c>
      <c r="H40">
        <f>PPCL_Spot!P40</f>
        <v>7.91</v>
      </c>
      <c r="I40">
        <f>Bawana_NG!P40</f>
        <v>78.284899239953987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692.9452371479415</v>
      </c>
      <c r="P40" s="77">
        <v>58.050000000000004</v>
      </c>
      <c r="Q40" s="77">
        <v>0</v>
      </c>
      <c r="R40" s="80">
        <v>38.5</v>
      </c>
      <c r="S40" s="80">
        <v>0</v>
      </c>
      <c r="T40" s="78">
        <f>SUMPRODUCT(LTA!F40:AJ40,LTA!F$101:AJ$101,LTA!F$103:AJ$103)</f>
        <v>177.42000000000002</v>
      </c>
      <c r="U40" s="78">
        <f>SUMPRODUCT(LTA!F40:AJ40,LTA!F$102:AJ$102,LTA!F$103:AJ$103)</f>
        <v>130.49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832.40000000000009</v>
      </c>
      <c r="AB40" s="117">
        <f>-STOA!N40</f>
        <v>0</v>
      </c>
      <c r="AC40">
        <f t="shared" si="0"/>
        <v>18.714063659094681</v>
      </c>
      <c r="AD40">
        <f t="shared" si="1"/>
        <v>1979.3158792584259</v>
      </c>
      <c r="AE40">
        <f>'IDT-1'!B40</f>
        <v>0</v>
      </c>
      <c r="AF40" s="26"/>
      <c r="AG40">
        <f t="shared" si="2"/>
        <v>1934.3158792584259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12.07980652962515</v>
      </c>
      <c r="F41">
        <f>GT_Spot!P41</f>
        <v>0</v>
      </c>
      <c r="G41">
        <f>PPCL_NG!P41</f>
        <v>33.950000000000003</v>
      </c>
      <c r="H41">
        <f>PPCL_Spot!P41</f>
        <v>7.91</v>
      </c>
      <c r="I41">
        <f>Bawana_NG!P41</f>
        <v>78.284899239953987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693.6859699793979</v>
      </c>
      <c r="P41" s="77">
        <v>58.050000000000004</v>
      </c>
      <c r="Q41" s="77">
        <v>0</v>
      </c>
      <c r="R41" s="80">
        <v>38.5</v>
      </c>
      <c r="S41" s="80">
        <v>0</v>
      </c>
      <c r="T41" s="78">
        <f>SUMPRODUCT(LTA!F41:AJ41,LTA!F$101:AJ$101,LTA!F$103:AJ$103)</f>
        <v>194.55</v>
      </c>
      <c r="U41" s="78">
        <f>SUMPRODUCT(LTA!F41:AJ41,LTA!F$102:AJ$102,LTA!F$103:AJ$103)</f>
        <v>130.87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832.40000000000009</v>
      </c>
      <c r="AB41" s="117">
        <f>-STOA!N41</f>
        <v>0</v>
      </c>
      <c r="AC41">
        <f t="shared" si="0"/>
        <v>19.055701946590997</v>
      </c>
      <c r="AD41">
        <f t="shared" si="1"/>
        <v>2146.364973802386</v>
      </c>
      <c r="AE41">
        <f>'IDT-1'!B41</f>
        <v>0</v>
      </c>
      <c r="AF41" s="26"/>
      <c r="AG41">
        <f t="shared" si="2"/>
        <v>2101.364973802386</v>
      </c>
      <c r="AI41" s="75">
        <f>PXIL!H41</f>
        <v>0</v>
      </c>
      <c r="AJ41" s="75">
        <f>PXIL!N41</f>
        <v>0</v>
      </c>
      <c r="AK41" s="75">
        <f>RTM_IEX!H41</f>
        <v>85.14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12.07980652962515</v>
      </c>
      <c r="F42">
        <f>GT_Spot!P42</f>
        <v>0</v>
      </c>
      <c r="G42">
        <f>PPCL_NG!P42</f>
        <v>33.950000000000003</v>
      </c>
      <c r="H42">
        <f>PPCL_Spot!P42</f>
        <v>7.91</v>
      </c>
      <c r="I42">
        <f>Bawana_NG!P42</f>
        <v>78.284899239953987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693.68202798446373</v>
      </c>
      <c r="P42" s="77">
        <v>58.050000000000004</v>
      </c>
      <c r="Q42" s="77">
        <v>0</v>
      </c>
      <c r="R42" s="80">
        <v>38.5</v>
      </c>
      <c r="S42" s="80">
        <v>0</v>
      </c>
      <c r="T42" s="78">
        <f>SUMPRODUCT(LTA!F42:AJ42,LTA!F$101:AJ$101,LTA!F$103:AJ$103)</f>
        <v>211.27</v>
      </c>
      <c r="U42" s="78">
        <f>SUMPRODUCT(LTA!F42:AJ42,LTA!F$102:AJ$102,LTA!F$103:AJ$103)</f>
        <v>131.65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841.50000000000011</v>
      </c>
      <c r="AB42" s="117">
        <f>-STOA!N42</f>
        <v>0</v>
      </c>
      <c r="AC42">
        <f t="shared" si="0"/>
        <v>19.281211257035579</v>
      </c>
      <c r="AD42">
        <f t="shared" si="1"/>
        <v>2171.7655224970076</v>
      </c>
      <c r="AE42">
        <f>'IDT-1'!B42</f>
        <v>0</v>
      </c>
      <c r="AF42" s="26"/>
      <c r="AG42">
        <f t="shared" si="2"/>
        <v>2126.7655224970076</v>
      </c>
      <c r="AI42" s="75">
        <f>PXIL!H42</f>
        <v>0</v>
      </c>
      <c r="AJ42" s="75">
        <f>PXIL!N42</f>
        <v>0</v>
      </c>
      <c r="AK42" s="75">
        <f>RTM_IEX!H42</f>
        <v>84.17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11.948212083847102</v>
      </c>
      <c r="F43">
        <f>GT_Spot!P43</f>
        <v>0</v>
      </c>
      <c r="G43">
        <f>PPCL_NG!P43</f>
        <v>33.950000000000003</v>
      </c>
      <c r="H43">
        <f>PPCL_Spot!P43</f>
        <v>7.91</v>
      </c>
      <c r="I43">
        <f>Bawana_NG!P43</f>
        <v>78.284899239953987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750.9360987408794</v>
      </c>
      <c r="P43" s="77">
        <v>58.050000000000004</v>
      </c>
      <c r="Q43" s="77">
        <v>0</v>
      </c>
      <c r="R43" s="80">
        <v>38.5</v>
      </c>
      <c r="S43" s="80">
        <v>0</v>
      </c>
      <c r="T43" s="78">
        <f>SUMPRODUCT(LTA!F43:AJ43,LTA!F$101:AJ$101,LTA!F$103:AJ$103)</f>
        <v>227.74</v>
      </c>
      <c r="U43" s="78">
        <f>SUMPRODUCT(LTA!F43:AJ43,LTA!F$102:AJ$102,LTA!F$103:AJ$103)</f>
        <v>132.27000000000001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844.63000000000011</v>
      </c>
      <c r="AB43" s="117">
        <f>-STOA!N43</f>
        <v>0</v>
      </c>
      <c r="AC43">
        <f t="shared" si="0"/>
        <v>20.225649048569192</v>
      </c>
      <c r="AD43">
        <f t="shared" si="1"/>
        <v>2278.1435610161116</v>
      </c>
      <c r="AE43">
        <f>'IDT-1'!B43</f>
        <v>0</v>
      </c>
      <c r="AF43" s="26"/>
      <c r="AG43">
        <f t="shared" si="2"/>
        <v>2233.1435610161116</v>
      </c>
      <c r="AI43" s="75">
        <f>PXIL!H43</f>
        <v>0</v>
      </c>
      <c r="AJ43" s="75">
        <f>PXIL!N43</f>
        <v>0</v>
      </c>
      <c r="AK43" s="75">
        <f>RTM_IEX!H43</f>
        <v>114.15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11.948212083847102</v>
      </c>
      <c r="F44">
        <f>GT_Spot!P44</f>
        <v>0</v>
      </c>
      <c r="G44">
        <f>PPCL_NG!P44</f>
        <v>33.950000000000003</v>
      </c>
      <c r="H44">
        <f>PPCL_Spot!P44</f>
        <v>7.91</v>
      </c>
      <c r="I44">
        <f>Bawana_NG!P44</f>
        <v>78.284899239953987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741.28764717880654</v>
      </c>
      <c r="P44" s="77">
        <v>58.050000000000004</v>
      </c>
      <c r="Q44" s="77">
        <v>0</v>
      </c>
      <c r="R44" s="80">
        <v>38.5</v>
      </c>
      <c r="S44" s="80">
        <v>0</v>
      </c>
      <c r="T44" s="78">
        <f>SUMPRODUCT(LTA!F44:AJ44,LTA!F$101:AJ$101,LTA!F$103:AJ$103)</f>
        <v>243.11</v>
      </c>
      <c r="U44" s="78">
        <f>SUMPRODUCT(LTA!F44:AJ44,LTA!F$102:AJ$102,LTA!F$103:AJ$103)</f>
        <v>145.76999999999998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847.43000000000006</v>
      </c>
      <c r="AB44" s="117">
        <f>-STOA!N44</f>
        <v>0</v>
      </c>
      <c r="AC44">
        <f t="shared" si="0"/>
        <v>20.547126674822948</v>
      </c>
      <c r="AD44">
        <f t="shared" si="1"/>
        <v>2314.3536318277847</v>
      </c>
      <c r="AE44">
        <f>'IDT-1'!B44</f>
        <v>0</v>
      </c>
      <c r="AF44" s="26"/>
      <c r="AG44">
        <f t="shared" si="2"/>
        <v>2269.3536318277847</v>
      </c>
      <c r="AI44" s="75">
        <f>PXIL!H44</f>
        <v>0</v>
      </c>
      <c r="AJ44" s="75">
        <f>PXIL!N44</f>
        <v>0</v>
      </c>
      <c r="AK44" s="75">
        <f>RTM_IEX!H44</f>
        <v>128.66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12.07980652962515</v>
      </c>
      <c r="F45">
        <f>GT_Spot!P45</f>
        <v>0</v>
      </c>
      <c r="G45">
        <f>PPCL_NG!P45</f>
        <v>33.950000000000003</v>
      </c>
      <c r="H45">
        <f>PPCL_Spot!P45</f>
        <v>6</v>
      </c>
      <c r="I45">
        <f>Bawana_NG!P45</f>
        <v>78.284899239953987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740.8240759137235</v>
      </c>
      <c r="P45" s="77">
        <v>58.050000000000004</v>
      </c>
      <c r="Q45" s="77">
        <v>0</v>
      </c>
      <c r="R45" s="80">
        <v>38.5</v>
      </c>
      <c r="S45" s="80">
        <v>0</v>
      </c>
      <c r="T45" s="78">
        <f>SUMPRODUCT(LTA!F45:AJ45,LTA!F$101:AJ$101,LTA!F$103:AJ$103)</f>
        <v>246.57</v>
      </c>
      <c r="U45" s="78">
        <f>SUMPRODUCT(LTA!F45:AJ45,LTA!F$102:AJ$102,LTA!F$103:AJ$103)</f>
        <v>145.74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851.63000000000011</v>
      </c>
      <c r="AB45" s="117">
        <f>-STOA!N45</f>
        <v>0</v>
      </c>
      <c r="AC45">
        <f t="shared" si="0"/>
        <v>20.611613278813067</v>
      </c>
      <c r="AD45">
        <f t="shared" si="1"/>
        <v>2321.6171684044898</v>
      </c>
      <c r="AE45">
        <f>'IDT-1'!B45</f>
        <v>0</v>
      </c>
      <c r="AF45" s="26"/>
      <c r="AG45">
        <f t="shared" si="2"/>
        <v>2276.6171684044898</v>
      </c>
      <c r="AI45" s="75">
        <f>PXIL!H45</f>
        <v>0</v>
      </c>
      <c r="AJ45" s="75">
        <f>PXIL!N45</f>
        <v>0</v>
      </c>
      <c r="AK45" s="75">
        <f>RTM_IEX!H45</f>
        <v>130.6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11.719825436408978</v>
      </c>
      <c r="F46">
        <f>GT_Spot!P46</f>
        <v>0</v>
      </c>
      <c r="G46">
        <f>PPCL_NG!P46</f>
        <v>33.950000000000003</v>
      </c>
      <c r="H46">
        <f>PPCL_Spot!P46</f>
        <v>6</v>
      </c>
      <c r="I46">
        <f>Bawana_NG!P46</f>
        <v>78.284899239953987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740.82013391878945</v>
      </c>
      <c r="P46" s="77">
        <v>58.050000000000004</v>
      </c>
      <c r="Q46" s="77">
        <v>0</v>
      </c>
      <c r="R46" s="80">
        <v>38.5</v>
      </c>
      <c r="S46" s="80">
        <v>0</v>
      </c>
      <c r="T46" s="78">
        <f>SUMPRODUCT(LTA!F46:AJ46,LTA!F$101:AJ$101,LTA!F$103:AJ$103)</f>
        <v>254.68</v>
      </c>
      <c r="U46" s="78">
        <f>SUMPRODUCT(LTA!F46:AJ46,LTA!F$102:AJ$102,LTA!F$103:AJ$103)</f>
        <v>145.89000000000001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853.03000000000009</v>
      </c>
      <c r="AB46" s="117">
        <f>-STOA!N46</f>
        <v>0</v>
      </c>
      <c r="AC46">
        <f t="shared" si="0"/>
        <v>20.548746755637346</v>
      </c>
      <c r="AD46">
        <f t="shared" si="1"/>
        <v>2314.5361118395153</v>
      </c>
      <c r="AE46">
        <f>'IDT-1'!B46</f>
        <v>0</v>
      </c>
      <c r="AF46" s="26"/>
      <c r="AG46">
        <f t="shared" si="2"/>
        <v>2269.5361118395153</v>
      </c>
      <c r="AI46" s="75">
        <f>PXIL!H46</f>
        <v>0</v>
      </c>
      <c r="AJ46" s="75">
        <f>PXIL!N46</f>
        <v>0</v>
      </c>
      <c r="AK46" s="75">
        <f>RTM_IEX!H46</f>
        <v>114.16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11.719825436408978</v>
      </c>
      <c r="F47">
        <f>GT_Spot!P47</f>
        <v>0</v>
      </c>
      <c r="G47">
        <f>PPCL_NG!P47</f>
        <v>33.950000000000003</v>
      </c>
      <c r="H47">
        <f>PPCL_Spot!P47</f>
        <v>6</v>
      </c>
      <c r="I47">
        <f>Bawana_NG!P47</f>
        <v>78.284899239953987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840.7023511506352</v>
      </c>
      <c r="P47" s="77">
        <v>58.050000000000004</v>
      </c>
      <c r="Q47" s="77">
        <v>0</v>
      </c>
      <c r="R47" s="80">
        <v>38.5</v>
      </c>
      <c r="S47" s="80">
        <v>0</v>
      </c>
      <c r="T47" s="78">
        <f>SUMPRODUCT(LTA!F47:AJ47,LTA!F$101:AJ$101,LTA!F$103:AJ$103)</f>
        <v>264.78000000000003</v>
      </c>
      <c r="U47" s="78">
        <f>SUMPRODUCT(LTA!F47:AJ47,LTA!F$102:AJ$102,LTA!F$103:AJ$103)</f>
        <v>125.81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853.03000000000009</v>
      </c>
      <c r="AB47" s="117">
        <f>-STOA!N47</f>
        <v>0</v>
      </c>
      <c r="AC47">
        <f t="shared" si="0"/>
        <v>20.335278267277587</v>
      </c>
      <c r="AD47">
        <f t="shared" si="1"/>
        <v>2290.4917975597205</v>
      </c>
      <c r="AE47">
        <f>'IDT-1'!B47</f>
        <v>0</v>
      </c>
      <c r="AF47" s="26"/>
      <c r="AG47">
        <f t="shared" si="2"/>
        <v>2245.4917975597205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11.719825436408978</v>
      </c>
      <c r="F48">
        <f>GT_Spot!P48</f>
        <v>0</v>
      </c>
      <c r="G48">
        <f>PPCL_NG!P48</f>
        <v>33.950000000000003</v>
      </c>
      <c r="H48">
        <f>PPCL_Spot!P48</f>
        <v>6</v>
      </c>
      <c r="I48">
        <f>Bawana_NG!P48</f>
        <v>85.004802906196744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861.41813851735174</v>
      </c>
      <c r="P48" s="77">
        <v>58.050000000000004</v>
      </c>
      <c r="Q48" s="77">
        <v>0</v>
      </c>
      <c r="R48" s="80">
        <v>38.5</v>
      </c>
      <c r="S48" s="80">
        <v>0</v>
      </c>
      <c r="T48" s="78">
        <f>SUMPRODUCT(LTA!F48:AJ48,LTA!F$101:AJ$101,LTA!F$103:AJ$103)</f>
        <v>273.82</v>
      </c>
      <c r="U48" s="78">
        <f>SUMPRODUCT(LTA!F48:AJ48,LTA!F$102:AJ$102,LTA!F$103:AJ$103)</f>
        <v>125.32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853.03000000000009</v>
      </c>
      <c r="AB48" s="117">
        <f>-STOA!N48</f>
        <v>0</v>
      </c>
      <c r="AC48">
        <f t="shared" si="0"/>
        <v>20.651952348367626</v>
      </c>
      <c r="AD48">
        <f t="shared" si="1"/>
        <v>2326.1608145115897</v>
      </c>
      <c r="AE48">
        <f>'IDT-1'!B48</f>
        <v>0</v>
      </c>
      <c r="AF48" s="26"/>
      <c r="AG48">
        <f t="shared" si="2"/>
        <v>2281.1608145115897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11.719825436408978</v>
      </c>
      <c r="F49">
        <f>GT_Spot!P49</f>
        <v>0</v>
      </c>
      <c r="G49">
        <f>PPCL_NG!P49</f>
        <v>33.950000000000003</v>
      </c>
      <c r="H49">
        <f>PPCL_Spot!P49</f>
        <v>6</v>
      </c>
      <c r="I49">
        <f>Bawana_NG!P49</f>
        <v>90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875.21784518192169</v>
      </c>
      <c r="P49" s="77">
        <v>58.050000000000004</v>
      </c>
      <c r="Q49" s="77">
        <v>0</v>
      </c>
      <c r="R49" s="80">
        <v>38.5</v>
      </c>
      <c r="S49" s="80">
        <v>0</v>
      </c>
      <c r="T49" s="78">
        <f>SUMPRODUCT(LTA!F49:AJ49,LTA!F$101:AJ$101,LTA!F$103:AJ$103)</f>
        <v>282.76</v>
      </c>
      <c r="U49" s="78">
        <f>SUMPRODUCT(LTA!F49:AJ49,LTA!F$102:AJ$102,LTA!F$103:AJ$103)</f>
        <v>124.7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853.03000000000009</v>
      </c>
      <c r="AB49" s="117">
        <f>-STOA!N49</f>
        <v>0</v>
      </c>
      <c r="AC49">
        <f t="shared" si="0"/>
        <v>21.018251501441313</v>
      </c>
      <c r="AD49">
        <f t="shared" si="1"/>
        <v>2367.4194191168899</v>
      </c>
      <c r="AE49">
        <f>'IDT-1'!B49</f>
        <v>0</v>
      </c>
      <c r="AF49" s="26"/>
      <c r="AG49">
        <f t="shared" si="2"/>
        <v>2322.4194191168899</v>
      </c>
      <c r="AI49" s="75">
        <f>PXIL!H49</f>
        <v>0</v>
      </c>
      <c r="AJ49" s="75">
        <f>PXIL!N49</f>
        <v>0</v>
      </c>
      <c r="AK49" s="75">
        <f>RTM_IEX!H49</f>
        <v>14.51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11.719825436408978</v>
      </c>
      <c r="F50">
        <f>GT_Spot!P50</f>
        <v>0</v>
      </c>
      <c r="G50">
        <f>PPCL_NG!P50</f>
        <v>33.950000000000003</v>
      </c>
      <c r="H50">
        <f>PPCL_Spot!P50</f>
        <v>6</v>
      </c>
      <c r="I50">
        <f>Bawana_NG!P50</f>
        <v>78.284899239953987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870.71452486875978</v>
      </c>
      <c r="P50" s="77">
        <v>58.050000000000004</v>
      </c>
      <c r="Q50" s="77">
        <v>0</v>
      </c>
      <c r="R50" s="80">
        <v>38.5</v>
      </c>
      <c r="S50" s="80">
        <v>0</v>
      </c>
      <c r="T50" s="78">
        <f>SUMPRODUCT(LTA!F50:AJ50,LTA!F$101:AJ$101,LTA!F$103:AJ$103)</f>
        <v>208.93</v>
      </c>
      <c r="U50" s="78">
        <f>SUMPRODUCT(LTA!F50:AJ50,LTA!F$102:AJ$102,LTA!F$103:AJ$103)</f>
        <v>124.28999999999999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853.03000000000009</v>
      </c>
      <c r="AB50" s="117">
        <f>-STOA!N50</f>
        <v>0</v>
      </c>
      <c r="AC50">
        <f t="shared" si="0"/>
        <v>20.179625395997082</v>
      </c>
      <c r="AD50">
        <f t="shared" si="1"/>
        <v>2272.9596241491258</v>
      </c>
      <c r="AE50">
        <f>'IDT-1'!B50</f>
        <v>0</v>
      </c>
      <c r="AF50" s="26"/>
      <c r="AG50">
        <f t="shared" si="2"/>
        <v>2227.9596241491258</v>
      </c>
      <c r="AI50" s="75">
        <f>PXIL!H50</f>
        <v>0</v>
      </c>
      <c r="AJ50" s="75">
        <f>PXIL!N50</f>
        <v>0</v>
      </c>
      <c r="AK50" s="75">
        <f>RTM_IEX!H50</f>
        <v>9.67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11.719825436408978</v>
      </c>
      <c r="F51">
        <f>GT_Spot!P51</f>
        <v>0</v>
      </c>
      <c r="G51">
        <f>PPCL_NG!P51</f>
        <v>33.950000000000003</v>
      </c>
      <c r="H51">
        <f>PPCL_Spot!P51</f>
        <v>6</v>
      </c>
      <c r="I51">
        <f>Bawana_NG!P51</f>
        <v>78.284899239953987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840.32760506823513</v>
      </c>
      <c r="P51" s="77">
        <v>58.050000000000004</v>
      </c>
      <c r="Q51" s="77">
        <v>0</v>
      </c>
      <c r="R51" s="80">
        <v>38.5</v>
      </c>
      <c r="S51" s="80">
        <v>0</v>
      </c>
      <c r="T51" s="78">
        <f>SUMPRODUCT(LTA!F51:AJ51,LTA!F$101:AJ$101,LTA!F$103:AJ$103)</f>
        <v>215.38000000000002</v>
      </c>
      <c r="U51" s="78">
        <f>SUMPRODUCT(LTA!F51:AJ51,LTA!F$102:AJ$102,LTA!F$103:AJ$103)</f>
        <v>95.62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853.03000000000009</v>
      </c>
      <c r="AB51" s="117">
        <f>-STOA!N51</f>
        <v>0</v>
      </c>
      <c r="AC51">
        <f t="shared" si="0"/>
        <v>20.908556501752468</v>
      </c>
      <c r="AD51">
        <f t="shared" si="1"/>
        <v>2355.0637732428459</v>
      </c>
      <c r="AE51">
        <f>'IDT-1'!B51</f>
        <v>0</v>
      </c>
      <c r="AF51" s="26"/>
      <c r="AG51">
        <f t="shared" si="2"/>
        <v>2310.0637732428459</v>
      </c>
      <c r="AI51" s="75">
        <f>PXIL!H51</f>
        <v>0</v>
      </c>
      <c r="AJ51" s="75">
        <f>PXIL!N51</f>
        <v>0</v>
      </c>
      <c r="AK51" s="75">
        <f>RTM_IEX!H51</f>
        <v>145.11000000000001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11.719825436408978</v>
      </c>
      <c r="F52">
        <f>GT_Spot!P52</f>
        <v>0</v>
      </c>
      <c r="G52">
        <f>PPCL_NG!P52</f>
        <v>33.950000000000003</v>
      </c>
      <c r="H52">
        <f>PPCL_Spot!P52</f>
        <v>6</v>
      </c>
      <c r="I52">
        <f>Bawana_NG!P52</f>
        <v>78.284899239953987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840.32366307330108</v>
      </c>
      <c r="P52" s="77">
        <v>58.050000000000004</v>
      </c>
      <c r="Q52" s="77">
        <v>0</v>
      </c>
      <c r="R52" s="80">
        <v>38.5</v>
      </c>
      <c r="S52" s="80">
        <v>0</v>
      </c>
      <c r="T52" s="78">
        <f>SUMPRODUCT(LTA!F52:AJ52,LTA!F$101:AJ$101,LTA!F$103:AJ$103)</f>
        <v>219.43</v>
      </c>
      <c r="U52" s="78">
        <f>SUMPRODUCT(LTA!F52:AJ52,LTA!F$102:AJ$102,LTA!F$103:AJ$103)</f>
        <v>94.960000000000008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10.64</v>
      </c>
      <c r="Z52" s="75">
        <f>IEX!N52</f>
        <v>0</v>
      </c>
      <c r="AA52" s="117">
        <f>STOA!H52</f>
        <v>853.03000000000009</v>
      </c>
      <c r="AB52" s="117">
        <f>-STOA!N52</f>
        <v>0</v>
      </c>
      <c r="AC52">
        <f t="shared" si="0"/>
        <v>20.946889812197046</v>
      </c>
      <c r="AD52">
        <f t="shared" si="1"/>
        <v>2359.381497937467</v>
      </c>
      <c r="AE52">
        <f>'IDT-1'!B52</f>
        <v>0</v>
      </c>
      <c r="AF52" s="26"/>
      <c r="AG52">
        <f t="shared" si="2"/>
        <v>2314.381497937467</v>
      </c>
      <c r="AI52" s="75">
        <f>PXIL!H52</f>
        <v>0</v>
      </c>
      <c r="AJ52" s="75">
        <f>PXIL!N52</f>
        <v>0</v>
      </c>
      <c r="AK52" s="75">
        <f>RTM_IEX!H52</f>
        <v>135.44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11.719825436408978</v>
      </c>
      <c r="F53">
        <f>GT_Spot!P53</f>
        <v>0</v>
      </c>
      <c r="G53">
        <f>PPCL_NG!P53</f>
        <v>33.950000000000003</v>
      </c>
      <c r="H53">
        <f>PPCL_Spot!P53</f>
        <v>6</v>
      </c>
      <c r="I53">
        <f>Bawana_NG!P53</f>
        <v>82.043775599429352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876.81773359002545</v>
      </c>
      <c r="P53" s="77">
        <v>118.86</v>
      </c>
      <c r="Q53" s="77">
        <v>0</v>
      </c>
      <c r="R53" s="80">
        <v>38.5</v>
      </c>
      <c r="S53" s="80">
        <v>0</v>
      </c>
      <c r="T53" s="78">
        <f>SUMPRODUCT(LTA!F53:AJ53,LTA!F$101:AJ$101,LTA!F$103:AJ$103)</f>
        <v>223.33999999999997</v>
      </c>
      <c r="U53" s="78">
        <f>SUMPRODUCT(LTA!F53:AJ53,LTA!F$102:AJ$102,LTA!F$103:AJ$103)</f>
        <v>94.5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28.05</v>
      </c>
      <c r="Z53" s="75">
        <f>IEX!N53</f>
        <v>0</v>
      </c>
      <c r="AA53" s="117">
        <f>STOA!H53</f>
        <v>853.03000000000009</v>
      </c>
      <c r="AB53" s="117">
        <f>-STOA!N53</f>
        <v>0</v>
      </c>
      <c r="AC53">
        <f t="shared" si="0"/>
        <v>21.781419744707602</v>
      </c>
      <c r="AD53">
        <f t="shared" si="1"/>
        <v>2453.3799148811559</v>
      </c>
      <c r="AE53">
        <f>'IDT-1'!B53</f>
        <v>0</v>
      </c>
      <c r="AF53" s="26"/>
      <c r="AG53">
        <f t="shared" si="2"/>
        <v>2408.3799148811559</v>
      </c>
      <c r="AI53" s="75">
        <f>PXIL!H53</f>
        <v>0</v>
      </c>
      <c r="AJ53" s="75">
        <f>PXIL!N53</f>
        <v>0</v>
      </c>
      <c r="AK53" s="75">
        <f>RTM_IEX!H53</f>
        <v>108.35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11.719825436408978</v>
      </c>
      <c r="F54">
        <f>GT_Spot!P54</f>
        <v>0</v>
      </c>
      <c r="G54">
        <f>PPCL_NG!P54</f>
        <v>33.950000000000003</v>
      </c>
      <c r="H54">
        <f>PPCL_Spot!P54</f>
        <v>6</v>
      </c>
      <c r="I54">
        <f>Bawana_NG!P54</f>
        <v>82.043775599429352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876.8137915950914</v>
      </c>
      <c r="P54" s="77">
        <v>118.77000000000001</v>
      </c>
      <c r="Q54" s="77">
        <v>0</v>
      </c>
      <c r="R54" s="80">
        <v>38.5</v>
      </c>
      <c r="S54" s="80">
        <v>0</v>
      </c>
      <c r="T54" s="78">
        <f>SUMPRODUCT(LTA!F54:AJ54,LTA!F$101:AJ$101,LTA!F$103:AJ$103)</f>
        <v>231.75</v>
      </c>
      <c r="U54" s="78">
        <f>SUMPRODUCT(LTA!F54:AJ54,LTA!F$102:AJ$102,LTA!F$103:AJ$103)</f>
        <v>93.69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853.03000000000009</v>
      </c>
      <c r="AB54" s="117">
        <f>-STOA!N54</f>
        <v>0</v>
      </c>
      <c r="AC54">
        <f t="shared" si="0"/>
        <v>21.881529055152185</v>
      </c>
      <c r="AD54">
        <f t="shared" si="1"/>
        <v>2464.6558635757779</v>
      </c>
      <c r="AE54">
        <f>'IDT-1'!B54</f>
        <v>0</v>
      </c>
      <c r="AF54" s="26"/>
      <c r="AG54">
        <f t="shared" si="2"/>
        <v>2419.6558635757779</v>
      </c>
      <c r="AI54" s="75">
        <f>PXIL!H54</f>
        <v>0</v>
      </c>
      <c r="AJ54" s="75">
        <f>PXIL!N54</f>
        <v>0</v>
      </c>
      <c r="AK54" s="75">
        <f>RTM_IEX!H54</f>
        <v>140.27000000000001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11.719825436408978</v>
      </c>
      <c r="F55">
        <f>GT_Spot!P55</f>
        <v>0</v>
      </c>
      <c r="G55">
        <f>PPCL_NG!P55</f>
        <v>33.950000000000003</v>
      </c>
      <c r="H55">
        <f>PPCL_Spot!P55</f>
        <v>5.7676929228308689</v>
      </c>
      <c r="I55">
        <f>Bawana_NG!P55</f>
        <v>82.043775599429352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900.76398571670666</v>
      </c>
      <c r="P55" s="77">
        <v>118.25</v>
      </c>
      <c r="Q55" s="77">
        <v>0</v>
      </c>
      <c r="R55" s="80">
        <v>38.5</v>
      </c>
      <c r="S55" s="80">
        <v>0</v>
      </c>
      <c r="T55" s="78">
        <f>SUMPRODUCT(LTA!F55:AJ55,LTA!F$101:AJ$101,LTA!F$103:AJ$103)</f>
        <v>239.43</v>
      </c>
      <c r="U55" s="78">
        <f>SUMPRODUCT(LTA!F55:AJ55,LTA!F$102:AJ$102,LTA!F$103:AJ$103)</f>
        <v>135.81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20.32</v>
      </c>
      <c r="Z55" s="75">
        <f>IEX!N55</f>
        <v>0</v>
      </c>
      <c r="AA55" s="117">
        <f>STOA!H55</f>
        <v>853.03000000000009</v>
      </c>
      <c r="AB55" s="117">
        <f>-STOA!N55</f>
        <v>0</v>
      </c>
      <c r="AC55">
        <f t="shared" si="0"/>
        <v>21.83443046114331</v>
      </c>
      <c r="AD55">
        <f t="shared" si="1"/>
        <v>2459.3508492142328</v>
      </c>
      <c r="AE55">
        <f>'IDT-1'!B55</f>
        <v>0</v>
      </c>
      <c r="AF55" s="26"/>
      <c r="AG55">
        <f t="shared" si="2"/>
        <v>2414.3508492142328</v>
      </c>
      <c r="AI55" s="75">
        <f>PXIL!H55</f>
        <v>0</v>
      </c>
      <c r="AJ55" s="75">
        <f>PXIL!N55</f>
        <v>0</v>
      </c>
      <c r="AK55" s="75">
        <f>RTM_IEX!H55</f>
        <v>41.6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11.719825436408978</v>
      </c>
      <c r="F56">
        <f>GT_Spot!P56</f>
        <v>0</v>
      </c>
      <c r="G56">
        <f>PPCL_NG!P56</f>
        <v>33.950000000000003</v>
      </c>
      <c r="H56">
        <f>PPCL_Spot!P56</f>
        <v>5.7676929228308689</v>
      </c>
      <c r="I56">
        <f>Bawana_NG!P56</f>
        <v>82.043775599429352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897.45258665226174</v>
      </c>
      <c r="P56" s="77">
        <v>118.25</v>
      </c>
      <c r="Q56" s="77">
        <v>0</v>
      </c>
      <c r="R56" s="80">
        <v>38.5</v>
      </c>
      <c r="S56" s="80">
        <v>0</v>
      </c>
      <c r="T56" s="78">
        <f>SUMPRODUCT(LTA!F56:AJ56,LTA!F$101:AJ$101,LTA!F$103:AJ$103)</f>
        <v>227.7</v>
      </c>
      <c r="U56" s="78">
        <f>SUMPRODUCT(LTA!F56:AJ56,LTA!F$102:AJ$102,LTA!F$103:AJ$103)</f>
        <v>137.45999999999998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53.21</v>
      </c>
      <c r="Z56" s="75">
        <f>IEX!N56</f>
        <v>0</v>
      </c>
      <c r="AA56" s="117">
        <f>STOA!H56</f>
        <v>853.03000000000009</v>
      </c>
      <c r="AB56" s="117">
        <f>-STOA!N56</f>
        <v>0</v>
      </c>
      <c r="AC56">
        <f t="shared" si="0"/>
        <v>22.040074149376192</v>
      </c>
      <c r="AD56">
        <f t="shared" si="1"/>
        <v>2482.5138064615544</v>
      </c>
      <c r="AE56">
        <f>'IDT-1'!B56</f>
        <v>0</v>
      </c>
      <c r="AF56" s="26"/>
      <c r="AG56">
        <f t="shared" si="2"/>
        <v>2437.5138064615544</v>
      </c>
      <c r="AI56" s="75">
        <f>PXIL!H56</f>
        <v>0</v>
      </c>
      <c r="AJ56" s="75">
        <f>PXIL!N56</f>
        <v>0</v>
      </c>
      <c r="AK56" s="75">
        <f>RTM_IEX!H56</f>
        <v>45.47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11.719825436408978</v>
      </c>
      <c r="F57">
        <f>GT_Spot!P57</f>
        <v>0</v>
      </c>
      <c r="G57">
        <f>PPCL_NG!P57</f>
        <v>33.950000000000003</v>
      </c>
      <c r="H57">
        <f>PPCL_Spot!P57</f>
        <v>6</v>
      </c>
      <c r="I57">
        <f>Bawana_NG!P57</f>
        <v>78.284899239953987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950.16863818045147</v>
      </c>
      <c r="P57" s="77">
        <v>118.25</v>
      </c>
      <c r="Q57" s="77">
        <v>0</v>
      </c>
      <c r="R57" s="80">
        <v>38.5</v>
      </c>
      <c r="S57" s="80">
        <v>0</v>
      </c>
      <c r="T57" s="78">
        <f>SUMPRODUCT(LTA!F57:AJ57,LTA!F$101:AJ$101,LTA!F$103:AJ$103)</f>
        <v>194.76</v>
      </c>
      <c r="U57" s="78">
        <f>SUMPRODUCT(LTA!F57:AJ57,LTA!F$102:AJ$102,LTA!F$103:AJ$103)</f>
        <v>139.01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12.58</v>
      </c>
      <c r="Z57" s="75">
        <f>IEX!N57</f>
        <v>0</v>
      </c>
      <c r="AA57" s="117">
        <f>STOA!H57</f>
        <v>906.07</v>
      </c>
      <c r="AB57" s="117">
        <f>-STOA!N57</f>
        <v>0</v>
      </c>
      <c r="AC57">
        <f t="shared" si="0"/>
        <v>22.144173593139968</v>
      </c>
      <c r="AD57">
        <f t="shared" si="1"/>
        <v>2494.2391892636747</v>
      </c>
      <c r="AE57">
        <f>'IDT-1'!B57</f>
        <v>0</v>
      </c>
      <c r="AF57" s="26"/>
      <c r="AG57">
        <f t="shared" si="2"/>
        <v>2449.2391892636747</v>
      </c>
      <c r="AI57" s="75">
        <f>PXIL!H57</f>
        <v>0</v>
      </c>
      <c r="AJ57" s="75">
        <f>PXIL!N57</f>
        <v>0</v>
      </c>
      <c r="AK57" s="75">
        <f>RTM_IEX!H57</f>
        <v>27.09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11.719825436408978</v>
      </c>
      <c r="F58">
        <f>GT_Spot!P58</f>
        <v>0</v>
      </c>
      <c r="G58">
        <f>PPCL_NG!P58</f>
        <v>33.950000000000003</v>
      </c>
      <c r="H58">
        <f>PPCL_Spot!P58</f>
        <v>7.91</v>
      </c>
      <c r="I58">
        <f>Bawana_NG!P58</f>
        <v>78.284899239953987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950.1593493775465</v>
      </c>
      <c r="P58" s="77">
        <v>118.25</v>
      </c>
      <c r="Q58" s="77">
        <v>0</v>
      </c>
      <c r="R58" s="80">
        <v>38.5</v>
      </c>
      <c r="S58" s="80">
        <v>0</v>
      </c>
      <c r="T58" s="78">
        <f>SUMPRODUCT(LTA!F58:AJ58,LTA!F$101:AJ$101,LTA!F$103:AJ$103)</f>
        <v>190.31</v>
      </c>
      <c r="U58" s="78">
        <f>SUMPRODUCT(LTA!F58:AJ58,LTA!F$102:AJ$102,LTA!F$103:AJ$103)</f>
        <v>140.36000000000001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9.67</v>
      </c>
      <c r="Z58" s="75">
        <f>IEX!N58</f>
        <v>0</v>
      </c>
      <c r="AA58" s="117">
        <f>STOA!H58</f>
        <v>938.96</v>
      </c>
      <c r="AB58" s="117">
        <f>-STOA!N58</f>
        <v>0</v>
      </c>
      <c r="AC58">
        <f t="shared" si="0"/>
        <v>22.295275851674404</v>
      </c>
      <c r="AD58">
        <f t="shared" si="1"/>
        <v>2511.2587982022351</v>
      </c>
      <c r="AE58">
        <f>'IDT-1'!B58</f>
        <v>0</v>
      </c>
      <c r="AF58" s="26"/>
      <c r="AG58">
        <f t="shared" si="2"/>
        <v>2466.2587982022351</v>
      </c>
      <c r="AI58" s="75">
        <f>PXIL!H58</f>
        <v>0</v>
      </c>
      <c r="AJ58" s="75">
        <f>PXIL!N58</f>
        <v>0</v>
      </c>
      <c r="AK58" s="75">
        <f>RTM_IEX!H58</f>
        <v>15.48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11.719825436408978</v>
      </c>
      <c r="F59">
        <f>GT_Spot!P59</f>
        <v>0</v>
      </c>
      <c r="G59">
        <f>PPCL_NG!P59</f>
        <v>33.950000000000003</v>
      </c>
      <c r="H59">
        <f>PPCL_Spot!P59</f>
        <v>7.91</v>
      </c>
      <c r="I59">
        <f>Bawana_NG!P59</f>
        <v>78.284899239953987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942.53220059738214</v>
      </c>
      <c r="P59" s="77">
        <v>118.25</v>
      </c>
      <c r="Q59" s="77">
        <v>0</v>
      </c>
      <c r="R59" s="80">
        <v>38.5</v>
      </c>
      <c r="S59" s="80">
        <v>0</v>
      </c>
      <c r="T59" s="78">
        <f>SUMPRODUCT(LTA!F59:AJ59,LTA!F$101:AJ$101,LTA!F$103:AJ$103)</f>
        <v>185.17</v>
      </c>
      <c r="U59" s="78">
        <f>SUMPRODUCT(LTA!F59:AJ59,LTA!F$102:AJ$102,LTA!F$103:AJ$103)</f>
        <v>142.47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942.83000000000015</v>
      </c>
      <c r="AB59" s="117">
        <f>-STOA!N59</f>
        <v>0</v>
      </c>
      <c r="AC59">
        <f t="shared" si="0"/>
        <v>22.056820942408962</v>
      </c>
      <c r="AD59">
        <f t="shared" si="1"/>
        <v>2484.4001043313365</v>
      </c>
      <c r="AE59">
        <f>'IDT-1'!B59</f>
        <v>0</v>
      </c>
      <c r="AF59" s="26"/>
      <c r="AG59">
        <f t="shared" si="2"/>
        <v>2484.4001043313365</v>
      </c>
      <c r="AI59" s="75">
        <f>PXIL!H59</f>
        <v>0</v>
      </c>
      <c r="AJ59" s="75">
        <f>PXIL!N59</f>
        <v>0</v>
      </c>
      <c r="AK59" s="75">
        <f>RTM_IEX!H59</f>
        <v>4.84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11.719825436408978</v>
      </c>
      <c r="F60">
        <f>GT_Spot!P60</f>
        <v>0</v>
      </c>
      <c r="G60">
        <f>PPCL_NG!P60</f>
        <v>33.950000000000003</v>
      </c>
      <c r="H60">
        <f>PPCL_Spot!P60</f>
        <v>7.91</v>
      </c>
      <c r="I60">
        <f>Bawana_NG!P60</f>
        <v>78.284899239953987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942.53365079502385</v>
      </c>
      <c r="P60" s="77">
        <v>122.22999999999998</v>
      </c>
      <c r="Q60" s="77">
        <v>0</v>
      </c>
      <c r="R60" s="80">
        <v>38.5</v>
      </c>
      <c r="S60" s="80">
        <v>0</v>
      </c>
      <c r="T60" s="78">
        <f>SUMPRODUCT(LTA!F60:AJ60,LTA!F$101:AJ$101,LTA!F$103:AJ$103)</f>
        <v>180.26</v>
      </c>
      <c r="U60" s="78">
        <f>SUMPRODUCT(LTA!F60:AJ60,LTA!F$102:AJ$102,LTA!F$103:AJ$103)</f>
        <v>144.34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57.08</v>
      </c>
      <c r="Z60" s="75">
        <f>IEX!N60</f>
        <v>0</v>
      </c>
      <c r="AA60" s="117">
        <f>STOA!H60</f>
        <v>942.83000000000015</v>
      </c>
      <c r="AB60" s="117">
        <f>-STOA!N60</f>
        <v>0</v>
      </c>
      <c r="AC60">
        <f t="shared" si="0"/>
        <v>23.010049704148209</v>
      </c>
      <c r="AD60">
        <f t="shared" si="1"/>
        <v>2591.7683257672388</v>
      </c>
      <c r="AE60">
        <f>'IDT-1'!B60</f>
        <v>0</v>
      </c>
      <c r="AF60" s="26"/>
      <c r="AG60">
        <f t="shared" si="2"/>
        <v>2591.7683257672388</v>
      </c>
      <c r="AI60" s="75">
        <f>PXIL!H60</f>
        <v>0</v>
      </c>
      <c r="AJ60" s="75">
        <f>PXIL!N60</f>
        <v>0</v>
      </c>
      <c r="AK60" s="75">
        <f>RTM_IEX!H60</f>
        <v>55.14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11.719825436408978</v>
      </c>
      <c r="F61">
        <f>GT_Spot!P61</f>
        <v>0</v>
      </c>
      <c r="G61">
        <f>PPCL_NG!P61</f>
        <v>33.950000000000003</v>
      </c>
      <c r="H61">
        <f>PPCL_Spot!P61</f>
        <v>7.91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950.05639148418709</v>
      </c>
      <c r="P61" s="77">
        <v>122.22999999999998</v>
      </c>
      <c r="Q61" s="77">
        <v>0</v>
      </c>
      <c r="R61" s="80">
        <v>38.5</v>
      </c>
      <c r="S61" s="80">
        <v>0</v>
      </c>
      <c r="T61" s="78">
        <f>SUMPRODUCT(LTA!F61:AJ61,LTA!F$101:AJ$101,LTA!F$103:AJ$103)</f>
        <v>160.59</v>
      </c>
      <c r="U61" s="78">
        <f>SUMPRODUCT(LTA!F61:AJ61,LTA!F$102:AJ$102,LTA!F$103:AJ$103)</f>
        <v>145.37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106.41</v>
      </c>
      <c r="Z61" s="75">
        <f>IEX!N61</f>
        <v>0</v>
      </c>
      <c r="AA61" s="117">
        <f>STOA!H61</f>
        <v>938.00000000000011</v>
      </c>
      <c r="AB61" s="117">
        <f>-STOA!N61</f>
        <v>0</v>
      </c>
      <c r="AC61">
        <f t="shared" si="0"/>
        <v>23.355342708901247</v>
      </c>
      <c r="AD61">
        <f t="shared" si="1"/>
        <v>2630.6608742116946</v>
      </c>
      <c r="AE61">
        <f>'IDT-1'!B61</f>
        <v>0</v>
      </c>
      <c r="AF61" s="26"/>
      <c r="AG61">
        <f t="shared" si="2"/>
        <v>2630.6608742116946</v>
      </c>
      <c r="AI61" s="75">
        <f>PXIL!H61</f>
        <v>0</v>
      </c>
      <c r="AJ61" s="75">
        <f>PXIL!N61</f>
        <v>0</v>
      </c>
      <c r="AK61" s="75">
        <f>RTM_IEX!H61</f>
        <v>39.659999999999997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11.793021806853581</v>
      </c>
      <c r="F62">
        <f>GT_Spot!P62</f>
        <v>0</v>
      </c>
      <c r="G62">
        <f>PPCL_NG!P62</f>
        <v>33.950000000000003</v>
      </c>
      <c r="H62">
        <f>PPCL_Spot!P62</f>
        <v>7.91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967.68258023609997</v>
      </c>
      <c r="P62" s="77">
        <v>122.22999999999998</v>
      </c>
      <c r="Q62" s="77">
        <v>0</v>
      </c>
      <c r="R62" s="80">
        <v>38.5</v>
      </c>
      <c r="S62" s="80">
        <v>0</v>
      </c>
      <c r="T62" s="78">
        <f>SUMPRODUCT(LTA!F62:AJ62,LTA!F$101:AJ$101,LTA!F$103:AJ$103)</f>
        <v>155.07999999999998</v>
      </c>
      <c r="U62" s="78">
        <f>SUMPRODUCT(LTA!F62:AJ62,LTA!F$102:AJ$102,LTA!F$103:AJ$103)</f>
        <v>120.59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113.19</v>
      </c>
      <c r="Z62" s="75">
        <f>IEX!N62</f>
        <v>0</v>
      </c>
      <c r="AA62" s="117">
        <f>STOA!H62</f>
        <v>938.00000000000011</v>
      </c>
      <c r="AB62" s="117">
        <f>-STOA!N62</f>
        <v>0</v>
      </c>
      <c r="AC62">
        <f t="shared" si="0"/>
        <v>23.559585297977993</v>
      </c>
      <c r="AD62">
        <f t="shared" si="1"/>
        <v>2653.6660167449754</v>
      </c>
      <c r="AE62">
        <f>'IDT-1'!B62</f>
        <v>0</v>
      </c>
      <c r="AF62" s="26"/>
      <c r="AG62">
        <f t="shared" si="2"/>
        <v>2653.6660167449754</v>
      </c>
      <c r="AI62" s="75">
        <f>PXIL!H62</f>
        <v>0</v>
      </c>
      <c r="AJ62" s="75">
        <f>PXIL!N62</f>
        <v>0</v>
      </c>
      <c r="AK62" s="75">
        <f>RTM_IEX!H62</f>
        <v>68.680000000000007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11.793021806853581</v>
      </c>
      <c r="F63">
        <f>GT_Spot!P63</f>
        <v>0</v>
      </c>
      <c r="G63">
        <f>PPCL_NG!P63</f>
        <v>33.950000000000003</v>
      </c>
      <c r="H63">
        <f>PPCL_Spot!P63</f>
        <v>7.91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965.15581897844766</v>
      </c>
      <c r="P63" s="77">
        <v>122.22999999999998</v>
      </c>
      <c r="Q63" s="77">
        <v>0</v>
      </c>
      <c r="R63" s="80">
        <v>38.5</v>
      </c>
      <c r="S63" s="80">
        <v>0</v>
      </c>
      <c r="T63" s="78">
        <f>SUMPRODUCT(LTA!F63:AJ63,LTA!F$101:AJ$101,LTA!F$103:AJ$103)</f>
        <v>148.47999999999999</v>
      </c>
      <c r="U63" s="78">
        <f>SUMPRODUCT(LTA!F63:AJ63,LTA!F$102:AJ$102,LTA!F$103:AJ$103)</f>
        <v>121.26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143.18</v>
      </c>
      <c r="Z63" s="75">
        <f>IEX!N63</f>
        <v>0</v>
      </c>
      <c r="AA63" s="117">
        <f>STOA!H63</f>
        <v>938.00000000000011</v>
      </c>
      <c r="AB63" s="117">
        <f>-STOA!N63</f>
        <v>0</v>
      </c>
      <c r="AC63">
        <f t="shared" si="0"/>
        <v>23.825725798910653</v>
      </c>
      <c r="AD63">
        <f t="shared" si="1"/>
        <v>2683.6431149863906</v>
      </c>
      <c r="AE63">
        <f>'IDT-1'!B63</f>
        <v>0</v>
      </c>
      <c r="AF63" s="26"/>
      <c r="AG63">
        <f t="shared" si="2"/>
        <v>2683.6431149863906</v>
      </c>
      <c r="AI63" s="75">
        <f>PXIL!H63</f>
        <v>0</v>
      </c>
      <c r="AJ63" s="75">
        <f>PXIL!N63</f>
        <v>0</v>
      </c>
      <c r="AK63" s="75">
        <f>RTM_IEX!H63</f>
        <v>77.39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11.793021806853581</v>
      </c>
      <c r="F64">
        <f>GT_Spot!P64</f>
        <v>0</v>
      </c>
      <c r="G64">
        <f>PPCL_NG!P64</f>
        <v>33.950000000000003</v>
      </c>
      <c r="H64">
        <f>PPCL_Spot!P64</f>
        <v>7.91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1012.3493091332251</v>
      </c>
      <c r="P64" s="77">
        <v>122.22999999999998</v>
      </c>
      <c r="Q64" s="77">
        <v>0</v>
      </c>
      <c r="R64" s="80">
        <v>38.5</v>
      </c>
      <c r="S64" s="80">
        <v>0</v>
      </c>
      <c r="T64" s="78">
        <f>SUMPRODUCT(LTA!F64:AJ64,LTA!F$101:AJ$101,LTA!F$103:AJ$103)</f>
        <v>140.43</v>
      </c>
      <c r="U64" s="78">
        <f>SUMPRODUCT(LTA!F64:AJ64,LTA!F$102:AJ$102,LTA!F$103:AJ$103)</f>
        <v>119.19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166.39</v>
      </c>
      <c r="Z64" s="75">
        <f>IEX!N64</f>
        <v>0</v>
      </c>
      <c r="AA64" s="117">
        <f>STOA!H64</f>
        <v>938.00000000000011</v>
      </c>
      <c r="AB64" s="117">
        <f>-STOA!N64</f>
        <v>0</v>
      </c>
      <c r="AC64">
        <f t="shared" si="0"/>
        <v>23.922028512272693</v>
      </c>
      <c r="AD64">
        <f t="shared" si="1"/>
        <v>2694.490302427806</v>
      </c>
      <c r="AE64">
        <f>'IDT-1'!B64</f>
        <v>0</v>
      </c>
      <c r="AF64" s="26"/>
      <c r="AG64">
        <f t="shared" si="2"/>
        <v>2694.490302427806</v>
      </c>
      <c r="AI64" s="75">
        <f>PXIL!H64</f>
        <v>0</v>
      </c>
      <c r="AJ64" s="75">
        <f>PXIL!N64</f>
        <v>0</v>
      </c>
      <c r="AK64" s="75">
        <f>RTM_IEX!H64</f>
        <v>28.05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9.2128522762465135</v>
      </c>
      <c r="F65">
        <f>GT_Spot!P65</f>
        <v>0</v>
      </c>
      <c r="G65">
        <f>PPCL_NG!P65</f>
        <v>33.950000000000003</v>
      </c>
      <c r="H65">
        <f>PPCL_Spot!P65</f>
        <v>4.6184605131622787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1011.6636278936509</v>
      </c>
      <c r="P65" s="77">
        <v>122.22999999999998</v>
      </c>
      <c r="Q65" s="77">
        <v>0</v>
      </c>
      <c r="R65" s="80">
        <v>38.5</v>
      </c>
      <c r="S65" s="80">
        <v>0</v>
      </c>
      <c r="T65" s="78">
        <f>SUMPRODUCT(LTA!F65:AJ65,LTA!F$101:AJ$101,LTA!F$103:AJ$103)</f>
        <v>124.49999999999999</v>
      </c>
      <c r="U65" s="78">
        <f>SUMPRODUCT(LTA!F65:AJ65,LTA!F$102:AJ$102,LTA!F$103:AJ$103)</f>
        <v>119.11000000000001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933.10000000000014</v>
      </c>
      <c r="AB65" s="117">
        <f>-STOA!N65</f>
        <v>0</v>
      </c>
      <c r="AC65">
        <f t="shared" si="0"/>
        <v>24.327379478010926</v>
      </c>
      <c r="AD65">
        <f t="shared" si="1"/>
        <v>2740.1475612050481</v>
      </c>
      <c r="AE65">
        <f>'IDT-1'!B65</f>
        <v>0</v>
      </c>
      <c r="AF65" s="26"/>
      <c r="AG65">
        <f t="shared" si="2"/>
        <v>2740.1475612050481</v>
      </c>
      <c r="AI65" s="75">
        <f>PXIL!H65</f>
        <v>0</v>
      </c>
      <c r="AJ65" s="75">
        <f>PXIL!N65</f>
        <v>0</v>
      </c>
      <c r="AK65" s="75">
        <f>RTM_IEX!H65</f>
        <v>106.41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161.56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9.4387666563371546</v>
      </c>
      <c r="F66">
        <f>GT_Spot!P66</f>
        <v>0</v>
      </c>
      <c r="G66">
        <f>PPCL_NG!P66</f>
        <v>33.950000000000003</v>
      </c>
      <c r="H66">
        <f>PPCL_Spot!P66</f>
        <v>5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1011.6636278936509</v>
      </c>
      <c r="P66" s="77">
        <v>122.22999999999998</v>
      </c>
      <c r="Q66" s="77">
        <v>0</v>
      </c>
      <c r="R66" s="80">
        <v>38.5</v>
      </c>
      <c r="S66" s="80">
        <v>0</v>
      </c>
      <c r="T66" s="78">
        <f>SUMPRODUCT(LTA!F66:AJ66,LTA!F$101:AJ$101,LTA!F$103:AJ$103)</f>
        <v>104.5</v>
      </c>
      <c r="U66" s="78">
        <f>SUMPRODUCT(LTA!F66:AJ66,LTA!F$102:AJ$102,LTA!F$103:AJ$103)</f>
        <v>119.19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928.2600000000001</v>
      </c>
      <c r="AB66" s="117">
        <f>-STOA!N66</f>
        <v>0</v>
      </c>
      <c r="AC66">
        <f t="shared" si="0"/>
        <v>24.0806930720399</v>
      </c>
      <c r="AD66">
        <f t="shared" si="1"/>
        <v>2712.3617014779484</v>
      </c>
      <c r="AE66">
        <f>'IDT-1'!B66</f>
        <v>0</v>
      </c>
      <c r="AF66" s="26"/>
      <c r="AG66">
        <f t="shared" si="2"/>
        <v>2712.3617014779484</v>
      </c>
      <c r="AI66" s="75">
        <f>PXIL!H66</f>
        <v>0</v>
      </c>
      <c r="AJ66" s="75">
        <f>PXIL!N66</f>
        <v>0</v>
      </c>
      <c r="AK66" s="75">
        <f>RTM_IEX!H66</f>
        <v>93.83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170.26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12.086061739943872</v>
      </c>
      <c r="F67">
        <f>GT_Spot!P67</f>
        <v>0</v>
      </c>
      <c r="G67">
        <f>PPCL_NG!P67</f>
        <v>33.950000000000003</v>
      </c>
      <c r="H67">
        <f>PPCL_Spot!P67</f>
        <v>6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1011.6699732452493</v>
      </c>
      <c r="P67" s="77">
        <v>118.24999999999999</v>
      </c>
      <c r="Q67" s="77">
        <v>0</v>
      </c>
      <c r="R67" s="80">
        <v>38.5</v>
      </c>
      <c r="S67" s="80">
        <v>0</v>
      </c>
      <c r="T67" s="78">
        <f>SUMPRODUCT(LTA!F67:AJ67,LTA!F$101:AJ$101,LTA!F$103:AJ$103)</f>
        <v>96.55</v>
      </c>
      <c r="U67" s="78">
        <f>SUMPRODUCT(LTA!F67:AJ67,LTA!F$102:AJ$102,LTA!F$103:AJ$103)</f>
        <v>119.2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14.8</v>
      </c>
      <c r="Z67" s="75">
        <f>IEX!N67</f>
        <v>0</v>
      </c>
      <c r="AA67" s="117">
        <f>STOA!H67</f>
        <v>824.73000000000013</v>
      </c>
      <c r="AB67" s="117">
        <f>-STOA!N67</f>
        <v>0</v>
      </c>
      <c r="AC67">
        <f t="shared" si="0"/>
        <v>23.803525107869703</v>
      </c>
      <c r="AD67">
        <f t="shared" si="1"/>
        <v>2681.1425098773238</v>
      </c>
      <c r="AE67">
        <f>'IDT-1'!B67</f>
        <v>0</v>
      </c>
      <c r="AF67" s="26"/>
      <c r="AG67">
        <f t="shared" si="2"/>
        <v>2681.1425098773238</v>
      </c>
      <c r="AI67" s="75">
        <f>PXIL!H67</f>
        <v>0</v>
      </c>
      <c r="AJ67" s="75">
        <f>PXIL!N67</f>
        <v>0</v>
      </c>
      <c r="AK67" s="75">
        <f>RTM_IEX!H67</f>
        <v>73.52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256.07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12.086061739943872</v>
      </c>
      <c r="F68">
        <f>GT_Spot!P68</f>
        <v>0</v>
      </c>
      <c r="G68">
        <f>PPCL_NG!P68</f>
        <v>33.950000000000003</v>
      </c>
      <c r="H68">
        <f>PPCL_Spot!P68</f>
        <v>6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1011.6643267497194</v>
      </c>
      <c r="P68" s="77">
        <v>118.24999999999999</v>
      </c>
      <c r="Q68" s="77">
        <v>0</v>
      </c>
      <c r="R68" s="80">
        <v>38.5</v>
      </c>
      <c r="S68" s="80">
        <v>0</v>
      </c>
      <c r="T68" s="78">
        <f>SUMPRODUCT(LTA!F68:AJ68,LTA!F$101:AJ$101,LTA!F$103:AJ$103)</f>
        <v>74.22</v>
      </c>
      <c r="U68" s="78">
        <f>SUMPRODUCT(LTA!F68:AJ68,LTA!F$102:AJ$102,LTA!F$103:AJ$103)</f>
        <v>119.19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282.49</v>
      </c>
      <c r="Z68" s="75">
        <f>IEX!N68</f>
        <v>0</v>
      </c>
      <c r="AA68" s="117">
        <f>STOA!H68</f>
        <v>815.06000000000017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23.385739418709043</v>
      </c>
      <c r="AD68">
        <f t="shared" ref="AD68:AD98" si="4">SUM(B68:AB68,AI68:AR68)-AC68</f>
        <v>2634.084649070955</v>
      </c>
      <c r="AE68">
        <f>'IDT-1'!B68</f>
        <v>0</v>
      </c>
      <c r="AF68" s="26"/>
      <c r="AG68">
        <f t="shared" ref="AG68:AG98" si="5">SUM(AD68:AF68)+AT68</f>
        <v>2634.084649070955</v>
      </c>
      <c r="AI68" s="75">
        <f>PXIL!H68</f>
        <v>0</v>
      </c>
      <c r="AJ68" s="75">
        <f>PXIL!N68</f>
        <v>0</v>
      </c>
      <c r="AK68" s="75">
        <f>RTM_IEX!H68</f>
        <v>46.44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12.086061739943872</v>
      </c>
      <c r="F69">
        <f>GT_Spot!P69</f>
        <v>0</v>
      </c>
      <c r="G69">
        <f>PPCL_NG!P69</f>
        <v>33.950000000000003</v>
      </c>
      <c r="H69">
        <f>PPCL_Spot!P69</f>
        <v>6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1009.4872307961194</v>
      </c>
      <c r="P69" s="77">
        <v>118.24999999999999</v>
      </c>
      <c r="Q69" s="77">
        <v>0</v>
      </c>
      <c r="R69" s="80">
        <v>32.61</v>
      </c>
      <c r="S69" s="80">
        <v>0</v>
      </c>
      <c r="T69" s="78">
        <f>SUMPRODUCT(LTA!F69:AJ69,LTA!F$101:AJ$101,LTA!F$103:AJ$103)</f>
        <v>69.53</v>
      </c>
      <c r="U69" s="78">
        <f>SUMPRODUCT(LTA!F69:AJ69,LTA!F$102:AJ$102,LTA!F$103:AJ$103)</f>
        <v>94.259999999999991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300.87</v>
      </c>
      <c r="Z69" s="75">
        <f>IEX!N69</f>
        <v>0</v>
      </c>
      <c r="AA69" s="117">
        <f>STOA!H69</f>
        <v>805.38000000000022</v>
      </c>
      <c r="AB69" s="117">
        <f>-STOA!N69</f>
        <v>0</v>
      </c>
      <c r="AC69">
        <f t="shared" si="3"/>
        <v>23.598812974317358</v>
      </c>
      <c r="AD69">
        <f t="shared" si="4"/>
        <v>2658.0844795617459</v>
      </c>
      <c r="AE69">
        <f>'IDT-1'!B69</f>
        <v>0</v>
      </c>
      <c r="AF69" s="26"/>
      <c r="AG69">
        <f t="shared" si="5"/>
        <v>2658.0844795617459</v>
      </c>
      <c r="AI69" s="75">
        <f>PXIL!H69</f>
        <v>0</v>
      </c>
      <c r="AJ69" s="75">
        <f>PXIL!N69</f>
        <v>0</v>
      </c>
      <c r="AK69" s="75">
        <f>RTM_IEX!H69</f>
        <v>99.64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12.086061739943872</v>
      </c>
      <c r="F70">
        <f>GT_Spot!P70</f>
        <v>0</v>
      </c>
      <c r="G70">
        <f>PPCL_NG!P70</f>
        <v>33.950000000000003</v>
      </c>
      <c r="H70">
        <f>PPCL_Spot!P70</f>
        <v>6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1009.4872307961194</v>
      </c>
      <c r="P70" s="77">
        <v>118.24999999999999</v>
      </c>
      <c r="Q70" s="77">
        <v>0</v>
      </c>
      <c r="R70" s="80">
        <v>27.77</v>
      </c>
      <c r="S70" s="80">
        <v>0</v>
      </c>
      <c r="T70" s="78">
        <f>SUMPRODUCT(LTA!F70:AJ70,LTA!F$101:AJ$101,LTA!F$103:AJ$103)</f>
        <v>64.819999999999993</v>
      </c>
      <c r="U70" s="78">
        <f>SUMPRODUCT(LTA!F70:AJ70,LTA!F$102:AJ$102,LTA!F$103:AJ$103)</f>
        <v>98.5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307.63</v>
      </c>
      <c r="Z70" s="75">
        <f>IEX!N70</f>
        <v>0</v>
      </c>
      <c r="AA70" s="117">
        <f>STOA!H70</f>
        <v>801.88000000000022</v>
      </c>
      <c r="AB70" s="117">
        <f>-STOA!N70</f>
        <v>0</v>
      </c>
      <c r="AC70">
        <f t="shared" si="3"/>
        <v>22.967852974317356</v>
      </c>
      <c r="AD70">
        <f t="shared" si="4"/>
        <v>2587.0154395617456</v>
      </c>
      <c r="AE70">
        <f>'IDT-1'!B70</f>
        <v>0</v>
      </c>
      <c r="AF70" s="26"/>
      <c r="AG70">
        <f t="shared" si="5"/>
        <v>2587.0154395617456</v>
      </c>
      <c r="AI70" s="75">
        <f>PXIL!H70</f>
        <v>0</v>
      </c>
      <c r="AJ70" s="75">
        <f>PXIL!N70</f>
        <v>0</v>
      </c>
      <c r="AK70" s="75">
        <f>RTM_IEX!H70</f>
        <v>29.99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12.086061739943872</v>
      </c>
      <c r="F71">
        <f>GT_Spot!P71</f>
        <v>0</v>
      </c>
      <c r="G71">
        <f>PPCL_NG!P71</f>
        <v>33.950000000000003</v>
      </c>
      <c r="H71">
        <f>PPCL_Spot!P71</f>
        <v>6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1011.6427434789088</v>
      </c>
      <c r="P71" s="77">
        <v>118.24</v>
      </c>
      <c r="Q71" s="77">
        <v>0</v>
      </c>
      <c r="R71" s="80">
        <v>23.903785239151091</v>
      </c>
      <c r="S71" s="80">
        <v>0</v>
      </c>
      <c r="T71" s="78">
        <f>SUMPRODUCT(LTA!F71:AJ71,LTA!F$101:AJ$101,LTA!F$103:AJ$103)</f>
        <v>60.17</v>
      </c>
      <c r="U71" s="78">
        <f>SUMPRODUCT(LTA!F71:AJ71,LTA!F$102:AJ$102,LTA!F$103:AJ$103)</f>
        <v>99.47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350.2</v>
      </c>
      <c r="Z71" s="75">
        <f>IEX!N71</f>
        <v>0</v>
      </c>
      <c r="AA71" s="117">
        <f>STOA!H71</f>
        <v>747.79000000000019</v>
      </c>
      <c r="AB71" s="117">
        <f>-STOA!N71</f>
        <v>0</v>
      </c>
      <c r="AC71">
        <f t="shared" si="3"/>
        <v>22.555038796030438</v>
      </c>
      <c r="AD71">
        <f t="shared" si="4"/>
        <v>2540.5175516619734</v>
      </c>
      <c r="AE71">
        <f>'IDT-1'!B71</f>
        <v>0</v>
      </c>
      <c r="AF71" s="26"/>
      <c r="AG71">
        <f t="shared" si="5"/>
        <v>2540.5175516619734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12.086061739943872</v>
      </c>
      <c r="F72">
        <f>GT_Spot!P72</f>
        <v>0</v>
      </c>
      <c r="G72">
        <f>PPCL_NG!P72</f>
        <v>33.950000000000003</v>
      </c>
      <c r="H72">
        <f>PPCL_Spot!P72</f>
        <v>6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1018.1957997856133</v>
      </c>
      <c r="P72" s="77">
        <v>118.24</v>
      </c>
      <c r="Q72" s="77">
        <v>0</v>
      </c>
      <c r="R72" s="80">
        <v>21.8</v>
      </c>
      <c r="S72" s="80">
        <v>0</v>
      </c>
      <c r="T72" s="78">
        <f>SUMPRODUCT(LTA!F72:AJ72,LTA!F$101:AJ$101,LTA!F$103:AJ$103)</f>
        <v>55.4</v>
      </c>
      <c r="U72" s="78">
        <f>SUMPRODUCT(LTA!F72:AJ72,LTA!F$102:AJ$102,LTA!F$103:AJ$103)</f>
        <v>100.78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340.53</v>
      </c>
      <c r="Z72" s="75">
        <f>IEX!N72</f>
        <v>0</v>
      </c>
      <c r="AA72" s="117">
        <f>STOA!H72</f>
        <v>738.12000000000012</v>
      </c>
      <c r="AB72" s="117">
        <f>-STOA!N72</f>
        <v>0</v>
      </c>
      <c r="AC72">
        <f t="shared" si="3"/>
        <v>22.393552381424904</v>
      </c>
      <c r="AD72">
        <f t="shared" si="4"/>
        <v>2522.3283091441322</v>
      </c>
      <c r="AE72">
        <f>'IDT-1'!B72</f>
        <v>0</v>
      </c>
      <c r="AF72" s="26"/>
      <c r="AG72">
        <f t="shared" si="5"/>
        <v>2522.3283091441322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12.086061739943872</v>
      </c>
      <c r="F73">
        <f>GT_Spot!P73</f>
        <v>0</v>
      </c>
      <c r="G73">
        <f>PPCL_NG!P73</f>
        <v>33.950000000000003</v>
      </c>
      <c r="H73">
        <f>PPCL_Spot!P73</f>
        <v>6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1021.2178228992132</v>
      </c>
      <c r="P73" s="77">
        <v>118.24</v>
      </c>
      <c r="Q73" s="77">
        <v>0</v>
      </c>
      <c r="R73" s="80">
        <v>16.95</v>
      </c>
      <c r="S73" s="80">
        <v>0</v>
      </c>
      <c r="T73" s="78">
        <f>SUMPRODUCT(LTA!F73:AJ73,LTA!F$101:AJ$101,LTA!F$103:AJ$103)</f>
        <v>48.279999999999994</v>
      </c>
      <c r="U73" s="78">
        <f>SUMPRODUCT(LTA!F73:AJ73,LTA!F$102:AJ$102,LTA!F$103:AJ$103)</f>
        <v>101.63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350.2</v>
      </c>
      <c r="Z73" s="75">
        <f>IEX!N73</f>
        <v>0</v>
      </c>
      <c r="AA73" s="117">
        <f>STOA!H73</f>
        <v>732.5200000000001</v>
      </c>
      <c r="AB73" s="117">
        <f>-STOA!N73</f>
        <v>0</v>
      </c>
      <c r="AC73">
        <f t="shared" si="3"/>
        <v>22.606693755446056</v>
      </c>
      <c r="AD73">
        <f t="shared" si="4"/>
        <v>2490.0871908837112</v>
      </c>
      <c r="AE73">
        <f>'IDT-1'!B73</f>
        <v>0</v>
      </c>
      <c r="AF73" s="26"/>
      <c r="AG73">
        <f t="shared" si="5"/>
        <v>2490.0871908837112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12.086061739943872</v>
      </c>
      <c r="F74">
        <f>GT_Spot!P74</f>
        <v>0</v>
      </c>
      <c r="G74">
        <f>PPCL_NG!P74</f>
        <v>33.950000000000003</v>
      </c>
      <c r="H74">
        <f>PPCL_Spot!P74</f>
        <v>6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1061.3057784326311</v>
      </c>
      <c r="P74" s="77">
        <v>118.24</v>
      </c>
      <c r="Q74" s="77">
        <v>0</v>
      </c>
      <c r="R74" s="80">
        <v>8.26</v>
      </c>
      <c r="S74" s="80">
        <v>0</v>
      </c>
      <c r="T74" s="78">
        <f>SUMPRODUCT(LTA!F74:AJ74,LTA!F$101:AJ$101,LTA!F$103:AJ$103)</f>
        <v>42.88</v>
      </c>
      <c r="U74" s="78">
        <f>SUMPRODUCT(LTA!F74:AJ74,LTA!F$102:AJ$102,LTA!F$103:AJ$103)</f>
        <v>102.46000000000001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311.51</v>
      </c>
      <c r="Z74" s="75">
        <f>IEX!N74</f>
        <v>0</v>
      </c>
      <c r="AA74" s="117">
        <f>STOA!H74</f>
        <v>734.70000000000016</v>
      </c>
      <c r="AB74" s="117">
        <f>-STOA!N74</f>
        <v>0</v>
      </c>
      <c r="AC74">
        <f t="shared" si="3"/>
        <v>22.521491764140134</v>
      </c>
      <c r="AD74">
        <f t="shared" si="4"/>
        <v>2480.4903484084352</v>
      </c>
      <c r="AE74">
        <f>'IDT-1'!B74</f>
        <v>0</v>
      </c>
      <c r="AF74" s="26"/>
      <c r="AG74">
        <f t="shared" si="5"/>
        <v>2480.4903484084352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-28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12.198316183348926</v>
      </c>
      <c r="F75">
        <f>GT_Spot!P75</f>
        <v>0</v>
      </c>
      <c r="G75">
        <f>PPCL_NG!P75</f>
        <v>33.950000000000003</v>
      </c>
      <c r="H75">
        <f>PPCL_Spot!P75</f>
        <v>6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1030.215400026924</v>
      </c>
      <c r="P75" s="77">
        <v>118.24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37.31</v>
      </c>
      <c r="U75" s="78">
        <f>SUMPRODUCT(LTA!F75:AJ75,LTA!F$102:AJ$102,LTA!F$103:AJ$103)</f>
        <v>103.87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175.1</v>
      </c>
      <c r="Z75" s="75">
        <f>IEX!N75</f>
        <v>0</v>
      </c>
      <c r="AA75" s="117">
        <f>STOA!H75</f>
        <v>785.30000000000018</v>
      </c>
      <c r="AB75" s="117">
        <f>-STOA!N75</f>
        <v>0</v>
      </c>
      <c r="AC75">
        <f t="shared" si="3"/>
        <v>21.868032702650407</v>
      </c>
      <c r="AD75">
        <f t="shared" si="4"/>
        <v>2463.1356835076226</v>
      </c>
      <c r="AE75">
        <f>'IDT-1'!B75</f>
        <v>0</v>
      </c>
      <c r="AF75" s="26"/>
      <c r="AG75">
        <f t="shared" si="5"/>
        <v>2463.1356835076226</v>
      </c>
      <c r="AI75" s="75">
        <f>PXIL!H75</f>
        <v>0</v>
      </c>
      <c r="AJ75" s="75">
        <f>PXIL!N75</f>
        <v>0</v>
      </c>
      <c r="AK75" s="75">
        <f>RTM_IEX!H75</f>
        <v>10.64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72.56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12.198316183348926</v>
      </c>
      <c r="F76">
        <f>GT_Spot!P76</f>
        <v>0</v>
      </c>
      <c r="G76">
        <f>PPCL_NG!P76</f>
        <v>33.950000000000003</v>
      </c>
      <c r="H76">
        <f>PPCL_Spot!P76</f>
        <v>6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996.10541274736693</v>
      </c>
      <c r="P76" s="77">
        <v>118.24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30.4</v>
      </c>
      <c r="U76" s="78">
        <f>SUMPRODUCT(LTA!F76:AJ76,LTA!F$102:AJ$102,LTA!F$103:AJ$103)</f>
        <v>104.28999999999999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163.38999999999999</v>
      </c>
      <c r="Z76" s="75">
        <f>IEX!N76</f>
        <v>0</v>
      </c>
      <c r="AA76" s="117">
        <f>STOA!H76</f>
        <v>782.08000000000015</v>
      </c>
      <c r="AB76" s="117">
        <f>-STOA!N76</f>
        <v>0</v>
      </c>
      <c r="AC76">
        <f t="shared" si="3"/>
        <v>21.073392814590303</v>
      </c>
      <c r="AD76">
        <f t="shared" si="4"/>
        <v>2373.6303361161258</v>
      </c>
      <c r="AE76">
        <f>'IDT-1'!B76</f>
        <v>0</v>
      </c>
      <c r="AF76" s="26"/>
      <c r="AG76">
        <f t="shared" si="5"/>
        <v>2373.6303361161258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48.43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8.6590599876314176</v>
      </c>
      <c r="F77">
        <f>GT_Spot!P77</f>
        <v>0</v>
      </c>
      <c r="G77">
        <f>PPCL_NG!P77</f>
        <v>33.950000000000003</v>
      </c>
      <c r="H77">
        <f>PPCL_Spot!P77</f>
        <v>3.0600000000000005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1000.0125410408615</v>
      </c>
      <c r="P77" s="77">
        <v>118.24548302074182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23.22</v>
      </c>
      <c r="U77" s="78">
        <f>SUMPRODUCT(LTA!F77:AJ77,LTA!F$102:AJ$102,LTA!F$103:AJ$103)</f>
        <v>103.81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72.56</v>
      </c>
      <c r="Z77" s="75">
        <f>IEX!N77</f>
        <v>0</v>
      </c>
      <c r="AA77" s="117">
        <f>STOA!H77</f>
        <v>839.05000000000018</v>
      </c>
      <c r="AB77" s="117">
        <f>-STOA!N77</f>
        <v>0</v>
      </c>
      <c r="AC77">
        <f t="shared" si="3"/>
        <v>20.650846339633269</v>
      </c>
      <c r="AD77">
        <f t="shared" si="4"/>
        <v>2326.0362377096017</v>
      </c>
      <c r="AE77">
        <f>'IDT-1'!B77</f>
        <v>56.235999999999997</v>
      </c>
      <c r="AF77" s="26"/>
      <c r="AG77">
        <f t="shared" si="5"/>
        <v>2382.2722377096015</v>
      </c>
      <c r="AI77" s="75">
        <f>PXIL!H77</f>
        <v>0</v>
      </c>
      <c r="AJ77" s="75">
        <f>PXIL!N77</f>
        <v>0</v>
      </c>
      <c r="AK77" s="75">
        <f>RTM_IEX!H77</f>
        <v>44.5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8.6590599876314176</v>
      </c>
      <c r="F78">
        <f>GT_Spot!P78</f>
        <v>0</v>
      </c>
      <c r="G78">
        <f>PPCL_NG!P78</f>
        <v>33.950000000000003</v>
      </c>
      <c r="H78">
        <f>PPCL_Spot!P78</f>
        <v>3.0600000000000005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1010.9543210118267</v>
      </c>
      <c r="P78" s="77">
        <v>118.24548302074182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15.13</v>
      </c>
      <c r="U78" s="78">
        <f>SUMPRODUCT(LTA!F78:AJ78,LTA!F$102:AJ$102,LTA!F$103:AJ$103)</f>
        <v>102.35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92.87</v>
      </c>
      <c r="Z78" s="75">
        <f>IEX!N78</f>
        <v>0</v>
      </c>
      <c r="AA78" s="117">
        <f>STOA!H78</f>
        <v>836.07000000000016</v>
      </c>
      <c r="AB78" s="117">
        <f>-STOA!N78</f>
        <v>0</v>
      </c>
      <c r="AC78">
        <f t="shared" si="3"/>
        <v>20.730502003377765</v>
      </c>
      <c r="AD78">
        <f t="shared" si="4"/>
        <v>2335.0083620168225</v>
      </c>
      <c r="AE78">
        <f>'IDT-1'!B78</f>
        <v>47.411000000000001</v>
      </c>
      <c r="AF78" s="26"/>
      <c r="AG78">
        <f t="shared" si="5"/>
        <v>2382.4193620168226</v>
      </c>
      <c r="AI78" s="75">
        <f>PXIL!H78</f>
        <v>0</v>
      </c>
      <c r="AJ78" s="75">
        <f>PXIL!N78</f>
        <v>0</v>
      </c>
      <c r="AK78" s="75">
        <f>RTM_IEX!H78</f>
        <v>34.83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11.960785536159602</v>
      </c>
      <c r="F79">
        <f>GT_Spot!P79</f>
        <v>0</v>
      </c>
      <c r="G79">
        <f>PPCL_NG!P79</f>
        <v>33.950000000000003</v>
      </c>
      <c r="H79">
        <f>PPCL_Spot!P79</f>
        <v>6.59</v>
      </c>
      <c r="I79">
        <f>Bawana_NG!P79</f>
        <v>121.37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1092.1056629391978</v>
      </c>
      <c r="P79" s="77">
        <v>118.24548302074182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7.2799999999999994</v>
      </c>
      <c r="U79" s="78">
        <f>SUMPRODUCT(LTA!F79:AJ79,LTA!F$102:AJ$102,LTA!F$103:AJ$103)</f>
        <v>102.96000000000001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936.8900000000001</v>
      </c>
      <c r="AB79" s="117">
        <f>-STOA!N79</f>
        <v>0</v>
      </c>
      <c r="AC79">
        <f t="shared" si="3"/>
        <v>21.532120997165677</v>
      </c>
      <c r="AD79">
        <f t="shared" si="4"/>
        <v>2425.2998104989338</v>
      </c>
      <c r="AE79">
        <f>'IDT-1'!B79</f>
        <v>45.936</v>
      </c>
      <c r="AF79" s="26"/>
      <c r="AG79">
        <f t="shared" si="5"/>
        <v>2471.2358104989339</v>
      </c>
      <c r="AI79" s="75">
        <f>PXIL!H79</f>
        <v>0</v>
      </c>
      <c r="AJ79" s="75">
        <f>PXIL!N79</f>
        <v>0</v>
      </c>
      <c r="AK79" s="75">
        <f>RTM_IEX!H79</f>
        <v>15.48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11.960785536159602</v>
      </c>
      <c r="F80">
        <f>GT_Spot!P80</f>
        <v>0</v>
      </c>
      <c r="G80">
        <f>PPCL_NG!P80</f>
        <v>33.950000000000003</v>
      </c>
      <c r="H80">
        <f>PPCL_Spot!P80</f>
        <v>6.59</v>
      </c>
      <c r="I80">
        <f>Bawana_NG!P80</f>
        <v>121.37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1082.8793118896165</v>
      </c>
      <c r="P80" s="77">
        <v>118.24548302074182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3.46</v>
      </c>
      <c r="U80" s="78">
        <f>SUMPRODUCT(LTA!F80:AJ80,LTA!F$102:AJ$102,LTA!F$103:AJ$103)</f>
        <v>103.65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935.07000000000016</v>
      </c>
      <c r="AB80" s="117">
        <f>-STOA!N80</f>
        <v>0</v>
      </c>
      <c r="AC80">
        <f t="shared" si="3"/>
        <v>21.475481107929365</v>
      </c>
      <c r="AD80">
        <f t="shared" si="4"/>
        <v>2418.9200993385889</v>
      </c>
      <c r="AE80">
        <f>'IDT-1'!B80</f>
        <v>42.104999999999997</v>
      </c>
      <c r="AF80" s="26"/>
      <c r="AG80">
        <f t="shared" si="5"/>
        <v>2461.0250993385889</v>
      </c>
      <c r="AI80" s="75">
        <f>PXIL!H80</f>
        <v>0</v>
      </c>
      <c r="AJ80" s="75">
        <f>PXIL!N80</f>
        <v>0</v>
      </c>
      <c r="AK80" s="75">
        <f>RTM_IEX!H80</f>
        <v>23.22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11.960785536159602</v>
      </c>
      <c r="F81">
        <f>GT_Spot!P81</f>
        <v>0</v>
      </c>
      <c r="G81">
        <f>PPCL_NG!P81</f>
        <v>33.950000000000003</v>
      </c>
      <c r="H81">
        <f>PPCL_Spot!P81</f>
        <v>6.59</v>
      </c>
      <c r="I81">
        <f>Bawana_NG!P81</f>
        <v>121.37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1018.330992859494</v>
      </c>
      <c r="P81" s="77">
        <v>118.24548302074182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105.07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975.57000000000016</v>
      </c>
      <c r="AB81" s="117">
        <f>-STOA!N81</f>
        <v>0</v>
      </c>
      <c r="AC81">
        <f t="shared" si="3"/>
        <v>22.012031900464279</v>
      </c>
      <c r="AD81">
        <f t="shared" si="4"/>
        <v>2479.3552295159316</v>
      </c>
      <c r="AE81">
        <f>'IDT-1'!B81</f>
        <v>25.393000000000001</v>
      </c>
      <c r="AF81" s="26"/>
      <c r="AG81">
        <f t="shared" si="5"/>
        <v>2504.7482295159316</v>
      </c>
      <c r="AI81" s="75">
        <f>PXIL!H81</f>
        <v>0</v>
      </c>
      <c r="AJ81" s="75">
        <f>PXIL!N81</f>
        <v>0</v>
      </c>
      <c r="AK81" s="75">
        <f>RTM_IEX!H81</f>
        <v>110.28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11.960785536159602</v>
      </c>
      <c r="F82">
        <f>GT_Spot!P82</f>
        <v>0</v>
      </c>
      <c r="G82">
        <f>PPCL_NG!P82</f>
        <v>33.950000000000003</v>
      </c>
      <c r="H82">
        <f>PPCL_Spot!P82</f>
        <v>6.59</v>
      </c>
      <c r="I82">
        <f>Bawana_NG!P82</f>
        <v>121.37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1018.330992859494</v>
      </c>
      <c r="P82" s="77">
        <v>118.24548302074182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95.41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38.130000000000003</v>
      </c>
      <c r="Z82" s="75">
        <f>IEX!N82</f>
        <v>0</v>
      </c>
      <c r="AA82" s="117">
        <f>STOA!H82</f>
        <v>975.20000000000016</v>
      </c>
      <c r="AB82" s="117">
        <f>-STOA!N82</f>
        <v>0</v>
      </c>
      <c r="AC82">
        <f t="shared" si="3"/>
        <v>22.353031900464284</v>
      </c>
      <c r="AD82">
        <f t="shared" si="4"/>
        <v>2517.7642295159312</v>
      </c>
      <c r="AE82">
        <f>'IDT-1'!B82</f>
        <v>11.565</v>
      </c>
      <c r="AF82" s="26"/>
      <c r="AG82">
        <f t="shared" si="5"/>
        <v>2529.3292295159313</v>
      </c>
      <c r="AI82" s="75">
        <f>PXIL!H82</f>
        <v>0</v>
      </c>
      <c r="AJ82" s="75">
        <f>PXIL!N82</f>
        <v>0</v>
      </c>
      <c r="AK82" s="75">
        <f>RTM_IEX!H82</f>
        <v>120.93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8.6590599876314176</v>
      </c>
      <c r="F83">
        <f>GT_Spot!P83</f>
        <v>0</v>
      </c>
      <c r="G83">
        <f>PPCL_NG!P83</f>
        <v>33.950000000000003</v>
      </c>
      <c r="H83">
        <f>PPCL_Spot!P83</f>
        <v>3.2911754197927827</v>
      </c>
      <c r="I83">
        <f>Bawana_NG!P83</f>
        <v>121.37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1045.6834115429849</v>
      </c>
      <c r="P83" s="77">
        <v>118.24548302074182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97.27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1078.51</v>
      </c>
      <c r="AB83" s="117">
        <f>-STOA!N83</f>
        <v>0</v>
      </c>
      <c r="AC83">
        <f t="shared" si="3"/>
        <v>22.691763397821997</v>
      </c>
      <c r="AD83">
        <f t="shared" si="4"/>
        <v>2413.2873665733291</v>
      </c>
      <c r="AE83">
        <f>'IDT-1'!B83</f>
        <v>9.0050000000000008</v>
      </c>
      <c r="AF83" s="26"/>
      <c r="AG83">
        <f t="shared" si="5"/>
        <v>2464.2923665733292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8.6590599876314176</v>
      </c>
      <c r="F84">
        <f>GT_Spot!P84</f>
        <v>0</v>
      </c>
      <c r="G84">
        <f>PPCL_NG!P84</f>
        <v>33.950000000000003</v>
      </c>
      <c r="H84">
        <f>PPCL_Spot!P84</f>
        <v>3.2911754197927827</v>
      </c>
      <c r="I84">
        <f>Bawana_NG!P84</f>
        <v>133.57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1045.6834115429849</v>
      </c>
      <c r="P84" s="77">
        <v>118.24548302074182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99.57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14.79</v>
      </c>
      <c r="Z84" s="75">
        <f>IEX!N84</f>
        <v>0</v>
      </c>
      <c r="AA84" s="117">
        <f>STOA!H84</f>
        <v>1078.51</v>
      </c>
      <c r="AB84" s="117">
        <f>-STOA!N84</f>
        <v>0</v>
      </c>
      <c r="AC84">
        <f t="shared" si="3"/>
        <v>22.47897463914564</v>
      </c>
      <c r="AD84">
        <f t="shared" si="4"/>
        <v>2495.7901553320048</v>
      </c>
      <c r="AE84">
        <f>'IDT-1'!B84</f>
        <v>0</v>
      </c>
      <c r="AF84" s="26"/>
      <c r="AG84">
        <f t="shared" si="5"/>
        <v>2537.7901553320048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11.960785536159602</v>
      </c>
      <c r="F85">
        <f>GT_Spot!P85</f>
        <v>0</v>
      </c>
      <c r="G85">
        <f>PPCL_NG!P85</f>
        <v>33.950000000000003</v>
      </c>
      <c r="H85">
        <f>PPCL_Spot!P85</f>
        <v>6.59</v>
      </c>
      <c r="I85">
        <f>Bawana_NG!P85</f>
        <v>133.57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1040.0948865247267</v>
      </c>
      <c r="P85" s="77">
        <v>118.24548302074182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99.97999999999999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17.809999999999999</v>
      </c>
      <c r="Z85" s="75">
        <f>IEX!N85</f>
        <v>0</v>
      </c>
      <c r="AA85" s="117">
        <f>STOA!H85</f>
        <v>1120.1100000000001</v>
      </c>
      <c r="AB85" s="117">
        <f>-STOA!N85</f>
        <v>0</v>
      </c>
      <c r="AC85">
        <f t="shared" si="3"/>
        <v>22.724338164718333</v>
      </c>
      <c r="AD85">
        <f t="shared" si="4"/>
        <v>2559.5868169169103</v>
      </c>
      <c r="AE85">
        <f>'IDT-1'!B85</f>
        <v>0</v>
      </c>
      <c r="AF85" s="26"/>
      <c r="AG85">
        <f t="shared" si="5"/>
        <v>2601.5868169169103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11.960785536159602</v>
      </c>
      <c r="F86">
        <f>GT_Spot!P86</f>
        <v>0</v>
      </c>
      <c r="G86">
        <f>PPCL_NG!P86</f>
        <v>33.950000000000003</v>
      </c>
      <c r="H86">
        <f>PPCL_Spot!P86</f>
        <v>6.59</v>
      </c>
      <c r="I86">
        <f>Bawana_NG!P86</f>
        <v>133.57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1006.529247302836</v>
      </c>
      <c r="P86" s="77">
        <v>118.24548302074182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100.41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56.63</v>
      </c>
      <c r="Z86" s="75">
        <f>IEX!N86</f>
        <v>0</v>
      </c>
      <c r="AA86" s="117">
        <f>STOA!H86</f>
        <v>1120.1100000000001</v>
      </c>
      <c r="AB86" s="117">
        <f>-STOA!N86</f>
        <v>0</v>
      </c>
      <c r="AC86">
        <f t="shared" si="3"/>
        <v>22.841592539565692</v>
      </c>
      <c r="AD86">
        <f t="shared" si="4"/>
        <v>2572.7939233201719</v>
      </c>
      <c r="AE86">
        <f>'IDT-1'!B86</f>
        <v>0</v>
      </c>
      <c r="AF86" s="26"/>
      <c r="AG86">
        <f t="shared" si="5"/>
        <v>2614.7939233201719</v>
      </c>
      <c r="AI86" s="75">
        <f>PXIL!H86</f>
        <v>0</v>
      </c>
      <c r="AJ86" s="75">
        <f>PXIL!N86</f>
        <v>0</v>
      </c>
      <c r="AK86" s="75">
        <f>RTM_IEX!H86</f>
        <v>7.64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11.960785536159602</v>
      </c>
      <c r="F87">
        <f>GT_Spot!P87</f>
        <v>0</v>
      </c>
      <c r="G87">
        <f>PPCL_NG!P87</f>
        <v>33.950000000000003</v>
      </c>
      <c r="H87">
        <f>PPCL_Spot!P87</f>
        <v>7.91</v>
      </c>
      <c r="I87">
        <f>Bawana_NG!P87</f>
        <v>133.57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1002.473944437477</v>
      </c>
      <c r="P87" s="77">
        <v>118.24548302074182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95.11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55.14</v>
      </c>
      <c r="Z87" s="75">
        <f>IEX!N87</f>
        <v>0</v>
      </c>
      <c r="AA87" s="117">
        <f>STOA!H87</f>
        <v>1186.55</v>
      </c>
      <c r="AB87" s="117">
        <f>-STOA!N87</f>
        <v>0</v>
      </c>
      <c r="AC87">
        <f t="shared" si="3"/>
        <v>23.608465874350532</v>
      </c>
      <c r="AD87">
        <f t="shared" si="4"/>
        <v>2659.1717471200277</v>
      </c>
      <c r="AE87">
        <f>'IDT-1'!B87</f>
        <v>0</v>
      </c>
      <c r="AF87" s="26"/>
      <c r="AG87">
        <f t="shared" si="5"/>
        <v>2701.1717471200277</v>
      </c>
      <c r="AI87" s="75">
        <f>PXIL!H87</f>
        <v>0</v>
      </c>
      <c r="AJ87" s="75">
        <f>PXIL!N87</f>
        <v>0</v>
      </c>
      <c r="AK87" s="75">
        <f>RTM_IEX!H87</f>
        <v>37.869999999999997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11.960785536159602</v>
      </c>
      <c r="F88">
        <f>GT_Spot!P88</f>
        <v>0</v>
      </c>
      <c r="G88">
        <f>PPCL_NG!P88</f>
        <v>33.950000000000003</v>
      </c>
      <c r="H88">
        <f>PPCL_Spot!P88</f>
        <v>7.91</v>
      </c>
      <c r="I88">
        <f>Bawana_NG!P88</f>
        <v>133.57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1002.473944437477</v>
      </c>
      <c r="P88" s="77">
        <v>118.24548302074182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106.17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99.97</v>
      </c>
      <c r="Z88" s="75">
        <f>IEX!N88</f>
        <v>0</v>
      </c>
      <c r="AA88" s="117">
        <f>STOA!H88</f>
        <v>1186.55</v>
      </c>
      <c r="AB88" s="117">
        <f>-STOA!N88</f>
        <v>0</v>
      </c>
      <c r="AC88">
        <f t="shared" si="3"/>
        <v>24.119217874350536</v>
      </c>
      <c r="AD88">
        <f t="shared" si="4"/>
        <v>2716.7009951200284</v>
      </c>
      <c r="AE88">
        <f>'IDT-1'!B88</f>
        <v>0</v>
      </c>
      <c r="AF88" s="26"/>
      <c r="AG88">
        <f t="shared" si="5"/>
        <v>2758.7009951200284</v>
      </c>
      <c r="AI88" s="75">
        <f>PXIL!H88</f>
        <v>0</v>
      </c>
      <c r="AJ88" s="75">
        <f>PXIL!N88</f>
        <v>0</v>
      </c>
      <c r="AK88" s="75">
        <f>RTM_IEX!H88</f>
        <v>40.020000000000003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11.960785536159602</v>
      </c>
      <c r="F89">
        <f>GT_Spot!P89</f>
        <v>0</v>
      </c>
      <c r="G89">
        <f>PPCL_NG!P89</f>
        <v>33.950000000000003</v>
      </c>
      <c r="H89">
        <f>PPCL_Spot!P89</f>
        <v>7.91</v>
      </c>
      <c r="I89">
        <f>Bawana_NG!P89</f>
        <v>133.57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1002.473944437477</v>
      </c>
      <c r="P89" s="77">
        <v>118.24548302074182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105.22999999999999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136.47</v>
      </c>
      <c r="Z89" s="75">
        <f>IEX!N89</f>
        <v>0</v>
      </c>
      <c r="AA89" s="117">
        <f>STOA!H89</f>
        <v>1186.55</v>
      </c>
      <c r="AB89" s="117">
        <f>-STOA!N89</f>
        <v>0</v>
      </c>
      <c r="AC89">
        <f t="shared" si="3"/>
        <v>25.033361874350533</v>
      </c>
      <c r="AD89">
        <f t="shared" si="4"/>
        <v>2819.6668511200278</v>
      </c>
      <c r="AE89">
        <f>'IDT-1'!B89</f>
        <v>0</v>
      </c>
      <c r="AF89" s="26"/>
      <c r="AG89">
        <f t="shared" si="5"/>
        <v>2861.6668511200278</v>
      </c>
      <c r="AI89" s="75">
        <f>PXIL!H89</f>
        <v>0</v>
      </c>
      <c r="AJ89" s="75">
        <f>PXIL!N89</f>
        <v>0</v>
      </c>
      <c r="AK89" s="75">
        <f>RTM_IEX!H89</f>
        <v>108.34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11.960785536159602</v>
      </c>
      <c r="F90">
        <f>GT_Spot!P90</f>
        <v>0</v>
      </c>
      <c r="G90">
        <f>PPCL_NG!P90</f>
        <v>33.950000000000003</v>
      </c>
      <c r="H90">
        <f>PPCL_Spot!P90</f>
        <v>7.91</v>
      </c>
      <c r="I90">
        <f>Bawana_NG!P90</f>
        <v>133.57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1002.473944437477</v>
      </c>
      <c r="P90" s="77">
        <v>118.24548302074182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106.49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161.12</v>
      </c>
      <c r="Z90" s="75">
        <f>IEX!N90</f>
        <v>0</v>
      </c>
      <c r="AA90" s="117">
        <f>STOA!H90</f>
        <v>1186.55</v>
      </c>
      <c r="AB90" s="117">
        <f>-STOA!N90</f>
        <v>0</v>
      </c>
      <c r="AC90">
        <f t="shared" si="3"/>
        <v>25.43164987435053</v>
      </c>
      <c r="AD90">
        <f t="shared" si="4"/>
        <v>2864.5285631200277</v>
      </c>
      <c r="AE90">
        <f>'IDT-1'!B90</f>
        <v>0</v>
      </c>
      <c r="AF90" s="26"/>
      <c r="AG90">
        <f t="shared" si="5"/>
        <v>2906.5285631200277</v>
      </c>
      <c r="AI90" s="75">
        <f>PXIL!H90</f>
        <v>0</v>
      </c>
      <c r="AJ90" s="75">
        <f>PXIL!N90</f>
        <v>0</v>
      </c>
      <c r="AK90" s="75">
        <f>RTM_IEX!H90</f>
        <v>127.69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11.960785536159602</v>
      </c>
      <c r="F91">
        <f>GT_Spot!P91</f>
        <v>0</v>
      </c>
      <c r="G91">
        <f>PPCL_NG!P91</f>
        <v>33.950000000000003</v>
      </c>
      <c r="H91">
        <f>PPCL_Spot!P91</f>
        <v>7.91</v>
      </c>
      <c r="I91">
        <f>Bawana_NG!P91</f>
        <v>135.83000000000001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1024.4184842710845</v>
      </c>
      <c r="P91" s="77">
        <v>118.24548302074182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107.62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79.63</v>
      </c>
      <c r="Z91" s="75">
        <f>IEX!N91</f>
        <v>0</v>
      </c>
      <c r="AA91" s="117">
        <f>STOA!H91</f>
        <v>1316.14</v>
      </c>
      <c r="AB91" s="117">
        <f>-STOA!N91</f>
        <v>0</v>
      </c>
      <c r="AC91">
        <f t="shared" si="3"/>
        <v>25.114008120285796</v>
      </c>
      <c r="AD91">
        <f t="shared" si="4"/>
        <v>2792.5907447077007</v>
      </c>
      <c r="AE91">
        <f>'IDT-1'!B91</f>
        <v>0</v>
      </c>
      <c r="AF91" s="26"/>
      <c r="AG91">
        <f t="shared" si="5"/>
        <v>2834.5907447077007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11.960785536159602</v>
      </c>
      <c r="F92">
        <f>GT_Spot!P92</f>
        <v>0</v>
      </c>
      <c r="G92">
        <f>PPCL_NG!P92</f>
        <v>33.950000000000003</v>
      </c>
      <c r="H92">
        <f>PPCL_Spot!P92</f>
        <v>7.91</v>
      </c>
      <c r="I92">
        <f>Bawana_NG!P92</f>
        <v>135.83000000000001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1002.2925385792489</v>
      </c>
      <c r="P92" s="77">
        <v>118.24548302074182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108.07999999999998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137.37</v>
      </c>
      <c r="Z92" s="75">
        <f>IEX!N92</f>
        <v>0</v>
      </c>
      <c r="AA92" s="117">
        <f>STOA!H92</f>
        <v>1316.14</v>
      </c>
      <c r="AB92" s="117">
        <f>-STOA!N92</f>
        <v>0</v>
      </c>
      <c r="AC92">
        <f t="shared" si="3"/>
        <v>25.609022348641545</v>
      </c>
      <c r="AD92">
        <f t="shared" si="4"/>
        <v>2808.1697847875084</v>
      </c>
      <c r="AE92">
        <f>'IDT-1'!B92</f>
        <v>0</v>
      </c>
      <c r="AF92" s="26"/>
      <c r="AG92">
        <f t="shared" si="5"/>
        <v>2850.1697847875084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11.960785536159602</v>
      </c>
      <c r="F93">
        <f>GT_Spot!P93</f>
        <v>0</v>
      </c>
      <c r="G93">
        <f>PPCL_NG!P93</f>
        <v>33.950000000000003</v>
      </c>
      <c r="H93">
        <f>PPCL_Spot!P93</f>
        <v>7.91</v>
      </c>
      <c r="I93">
        <f>Bawana_NG!P93</f>
        <v>135.83000000000001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1002.0391390648489</v>
      </c>
      <c r="P93" s="77">
        <v>118.24548302074182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109.83000000000001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162.52000000000001</v>
      </c>
      <c r="Z93" s="75">
        <f>IEX!N93</f>
        <v>0</v>
      </c>
      <c r="AA93" s="117">
        <f>STOA!H93</f>
        <v>1316.14</v>
      </c>
      <c r="AB93" s="117">
        <f>-STOA!N93</f>
        <v>0</v>
      </c>
      <c r="AC93">
        <f t="shared" si="3"/>
        <v>25.718927587071402</v>
      </c>
      <c r="AD93">
        <f t="shared" si="4"/>
        <v>2896.8864800346787</v>
      </c>
      <c r="AE93">
        <f>'IDT-1'!B93</f>
        <v>0</v>
      </c>
      <c r="AF93" s="26"/>
      <c r="AG93">
        <f t="shared" si="5"/>
        <v>2938.8864800346787</v>
      </c>
      <c r="AI93" s="75">
        <f>PXIL!H93</f>
        <v>0</v>
      </c>
      <c r="AJ93" s="75">
        <f>PXIL!N93</f>
        <v>0</v>
      </c>
      <c r="AK93" s="75">
        <f>RTM_IEX!H93</f>
        <v>24.18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11.960785536159602</v>
      </c>
      <c r="F94">
        <f>GT_Spot!P94</f>
        <v>0</v>
      </c>
      <c r="G94">
        <f>PPCL_NG!P94</f>
        <v>33.950000000000003</v>
      </c>
      <c r="H94">
        <f>PPCL_Spot!P94</f>
        <v>7.91</v>
      </c>
      <c r="I94">
        <f>Bawana_NG!P94</f>
        <v>135.83000000000001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1002.0391390648489</v>
      </c>
      <c r="P94" s="77">
        <v>118.24548302074182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118.07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181.87</v>
      </c>
      <c r="Z94" s="75">
        <f>IEX!N94</f>
        <v>0</v>
      </c>
      <c r="AA94" s="117">
        <f>STOA!H94</f>
        <v>1316.14</v>
      </c>
      <c r="AB94" s="117">
        <f>-STOA!N94</f>
        <v>0</v>
      </c>
      <c r="AC94">
        <f t="shared" si="3"/>
        <v>26.055351587071403</v>
      </c>
      <c r="AD94">
        <f t="shared" si="4"/>
        <v>2934.7800560346791</v>
      </c>
      <c r="AE94">
        <f>'IDT-1'!B94</f>
        <v>0</v>
      </c>
      <c r="AF94" s="26"/>
      <c r="AG94">
        <f t="shared" si="5"/>
        <v>2976.7800560346791</v>
      </c>
      <c r="AI94" s="75">
        <f>PXIL!H94</f>
        <v>0</v>
      </c>
      <c r="AJ94" s="75">
        <f>PXIL!N94</f>
        <v>0</v>
      </c>
      <c r="AK94" s="75">
        <f>RTM_IEX!H94</f>
        <v>34.82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11.960785536159602</v>
      </c>
      <c r="F95">
        <f>GT_Spot!P95</f>
        <v>0</v>
      </c>
      <c r="G95">
        <f>PPCL_NG!P95</f>
        <v>33.950000000000003</v>
      </c>
      <c r="H95">
        <f>PPCL_Spot!P95</f>
        <v>7.91</v>
      </c>
      <c r="I95">
        <f>Bawana_NG!P95</f>
        <v>135.83000000000001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990.23702237149018</v>
      </c>
      <c r="P95" s="77">
        <v>118.24548302074182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115.96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72.36</v>
      </c>
      <c r="Z95" s="75">
        <f>IEX!N95</f>
        <v>0</v>
      </c>
      <c r="AA95" s="117">
        <f>STOA!H95</f>
        <v>1435.59</v>
      </c>
      <c r="AB95" s="117">
        <f>-STOA!N95</f>
        <v>0</v>
      </c>
      <c r="AC95">
        <f t="shared" si="3"/>
        <v>26.74525296016985</v>
      </c>
      <c r="AD95">
        <f t="shared" si="4"/>
        <v>3012.4880379682222</v>
      </c>
      <c r="AE95">
        <f>'IDT-1'!B95</f>
        <v>0</v>
      </c>
      <c r="AF95" s="26"/>
      <c r="AG95">
        <f t="shared" si="5"/>
        <v>3054.4880379682222</v>
      </c>
      <c r="AI95" s="75">
        <f>PXIL!H95</f>
        <v>0</v>
      </c>
      <c r="AJ95" s="75">
        <f>PXIL!N95</f>
        <v>0</v>
      </c>
      <c r="AK95" s="75">
        <f>RTM_IEX!H95</f>
        <v>105.44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11.75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11.960785536159602</v>
      </c>
      <c r="F96">
        <f>GT_Spot!P96</f>
        <v>0</v>
      </c>
      <c r="G96">
        <f>PPCL_NG!P96</f>
        <v>33.950000000000003</v>
      </c>
      <c r="H96">
        <f>PPCL_Spot!P96</f>
        <v>7.91</v>
      </c>
      <c r="I96">
        <f>Bawana_NG!P96</f>
        <v>135.83000000000001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990.23702237149018</v>
      </c>
      <c r="P96" s="77">
        <v>118.24548302074182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114.38000000000001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84.84</v>
      </c>
      <c r="Z96" s="75">
        <f>IEX!N96</f>
        <v>0</v>
      </c>
      <c r="AA96" s="117">
        <f>STOA!H96</f>
        <v>1435.59</v>
      </c>
      <c r="AB96" s="117">
        <f>-STOA!N96</f>
        <v>0</v>
      </c>
      <c r="AC96">
        <f t="shared" si="3"/>
        <v>26.739708960169846</v>
      </c>
      <c r="AD96">
        <f t="shared" si="4"/>
        <v>3011.8635819682213</v>
      </c>
      <c r="AE96">
        <f>'IDT-1'!B96</f>
        <v>0</v>
      </c>
      <c r="AF96" s="26"/>
      <c r="AG96">
        <f t="shared" si="5"/>
        <v>3053.8635819682213</v>
      </c>
      <c r="AI96" s="75">
        <f>PXIL!H96</f>
        <v>0</v>
      </c>
      <c r="AJ96" s="75">
        <f>PXIL!N96</f>
        <v>0</v>
      </c>
      <c r="AK96" s="75">
        <f>RTM_IEX!H96</f>
        <v>102.54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3.12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11.960785536159602</v>
      </c>
      <c r="F97">
        <f>GT_Spot!P97</f>
        <v>0</v>
      </c>
      <c r="G97">
        <f>PPCL_NG!P97</f>
        <v>33.950000000000003</v>
      </c>
      <c r="H97">
        <f>PPCL_Spot!P97</f>
        <v>7.91</v>
      </c>
      <c r="I97">
        <f>Bawana_NG!P97</f>
        <v>135.83000000000001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990.19580872189022</v>
      </c>
      <c r="P97" s="77">
        <v>118.24548302074182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111.9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25.73</v>
      </c>
      <c r="Z97" s="75">
        <f>IEX!N97</f>
        <v>0</v>
      </c>
      <c r="AA97" s="117">
        <f>STOA!H97</f>
        <v>1435.59</v>
      </c>
      <c r="AB97" s="117">
        <f>-STOA!N97</f>
        <v>0</v>
      </c>
      <c r="AC97">
        <f t="shared" si="3"/>
        <v>26.028306280053368</v>
      </c>
      <c r="AD97">
        <f t="shared" si="4"/>
        <v>2931.7337709987378</v>
      </c>
      <c r="AE97">
        <f>'IDT-1'!B97</f>
        <v>0</v>
      </c>
      <c r="AF97" s="26"/>
      <c r="AG97">
        <f t="shared" si="5"/>
        <v>2973.7337709987378</v>
      </c>
      <c r="AI97" s="75">
        <f>PXIL!H97</f>
        <v>0</v>
      </c>
      <c r="AJ97" s="75">
        <f>PXIL!N97</f>
        <v>0</v>
      </c>
      <c r="AK97" s="75">
        <f>RTM_IEX!H97</f>
        <v>37.729999999999997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48.72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11.960785536159602</v>
      </c>
      <c r="F98">
        <f>GT_Spot!P98</f>
        <v>0</v>
      </c>
      <c r="G98">
        <f>PPCL_NG!P98</f>
        <v>33.950000000000003</v>
      </c>
      <c r="H98">
        <f>PPCL_Spot!P98</f>
        <v>7.91</v>
      </c>
      <c r="I98">
        <f>Bawana_NG!P98</f>
        <v>135.83000000000001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990.19580872189022</v>
      </c>
      <c r="P98" s="77">
        <v>118.24548302074182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110.44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14.22</v>
      </c>
      <c r="Z98" s="75">
        <f>IEX!N98</f>
        <v>0</v>
      </c>
      <c r="AA98" s="117">
        <f>STOA!H98</f>
        <v>1435.59</v>
      </c>
      <c r="AB98" s="117">
        <f>-STOA!N98</f>
        <v>0</v>
      </c>
      <c r="AC98">
        <f t="shared" si="3"/>
        <v>25.709130280053369</v>
      </c>
      <c r="AD98">
        <f t="shared" si="4"/>
        <v>2895.7829469987387</v>
      </c>
      <c r="AE98">
        <f>'IDT-1'!B98</f>
        <v>0</v>
      </c>
      <c r="AF98" s="26"/>
      <c r="AG98">
        <f t="shared" si="5"/>
        <v>2937.7829469987387</v>
      </c>
      <c r="AI98" s="75">
        <f>PXIL!H98</f>
        <v>0</v>
      </c>
      <c r="AJ98" s="75">
        <f>PXIL!N98</f>
        <v>0</v>
      </c>
      <c r="AK98" s="75">
        <f>RTM_IEX!H98</f>
        <v>6.77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56.38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0.29206481291747399</v>
      </c>
      <c r="F99">
        <f t="shared" si="6"/>
        <v>0</v>
      </c>
      <c r="G99">
        <f t="shared" si="6"/>
        <v>0.81479999999999886</v>
      </c>
      <c r="H99">
        <f t="shared" si="6"/>
        <v>0.17903654929960244</v>
      </c>
      <c r="I99">
        <f t="shared" si="6"/>
        <v>2.2886121084143536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21.907072781884398</v>
      </c>
      <c r="P99" s="77">
        <f t="shared" si="6"/>
        <v>2.5370129937560781</v>
      </c>
      <c r="Q99" s="77">
        <f t="shared" si="6"/>
        <v>0</v>
      </c>
      <c r="R99" s="80">
        <f t="shared" si="6"/>
        <v>0.41537753306586489</v>
      </c>
      <c r="S99" s="80">
        <f t="shared" si="6"/>
        <v>0</v>
      </c>
      <c r="T99" s="78">
        <f t="shared" si="6"/>
        <v>1.7726425000000001</v>
      </c>
      <c r="U99" s="78">
        <f t="shared" si="6"/>
        <v>2.2658074999999989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1.3448875</v>
      </c>
      <c r="Z99" s="75">
        <f t="shared" si="6"/>
        <v>0</v>
      </c>
      <c r="AA99" s="117">
        <f t="shared" si="6"/>
        <v>23.1189325</v>
      </c>
      <c r="AB99" s="117">
        <f t="shared" si="6"/>
        <v>0</v>
      </c>
      <c r="AC99">
        <f t="shared" si="6"/>
        <v>0.51627601476390272</v>
      </c>
      <c r="AD99">
        <f t="shared" si="6"/>
        <v>56.897410764573884</v>
      </c>
      <c r="AE99">
        <f t="shared" si="6"/>
        <v>0.18587500000000007</v>
      </c>
      <c r="AG99">
        <f t="shared" si="6"/>
        <v>57.152285764573897</v>
      </c>
      <c r="AI99">
        <f t="shared" si="6"/>
        <v>0</v>
      </c>
      <c r="AJ99">
        <f t="shared" si="6"/>
        <v>0</v>
      </c>
      <c r="AK99">
        <f t="shared" si="6"/>
        <v>0.83205749999999989</v>
      </c>
      <c r="AL99">
        <f t="shared" si="6"/>
        <v>-0.62424999999999997</v>
      </c>
      <c r="AM99">
        <f t="shared" si="6"/>
        <v>0</v>
      </c>
      <c r="AN99">
        <f t="shared" si="6"/>
        <v>0</v>
      </c>
      <c r="AO99">
        <f t="shared" si="6"/>
        <v>0.2696325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44757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7.1799823891987087</v>
      </c>
      <c r="F3">
        <f>GT_Spot!Q3</f>
        <v>0</v>
      </c>
      <c r="G3">
        <f>PPCL_NG!Q3</f>
        <v>19.28</v>
      </c>
      <c r="H3">
        <f>PPCL_Spot!Q3</f>
        <v>5.07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772.74707509759321</v>
      </c>
      <c r="P3" s="77">
        <v>68.377349612403094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108.84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369.88</v>
      </c>
      <c r="AB3" s="117">
        <f>-STOA!O3</f>
        <v>0</v>
      </c>
      <c r="AC3">
        <f>SUMIF(B3:AB3,"&gt;0")*$AC$2-SUMIF(B3:AB3,"&lt;0")*($AC$2/(1-$AC$2))+SUMIF(AI3:AR3,"&gt;0")*$AC$2-SUMIF(AI3:AR3,"&lt;0")*($AC$2/(1-$AC$2))</f>
        <v>14.274218346637564</v>
      </c>
      <c r="AD3">
        <f>SUM(B3:AB3,AI3:AR3)-AC3</f>
        <v>1457.1301887525574</v>
      </c>
      <c r="AE3">
        <f>'IDT-1'!C3</f>
        <v>0</v>
      </c>
      <c r="AF3" s="26"/>
      <c r="AG3">
        <f>SUM(AD3:AF3)</f>
        <v>1457.1301887525574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-75</v>
      </c>
      <c r="AM3" s="75">
        <f>RTM_PXI!I3</f>
        <v>0</v>
      </c>
      <c r="AN3" s="75">
        <f>RTM_PXI!O3</f>
        <v>0</v>
      </c>
      <c r="AO3" s="192">
        <f>GDAM_IEX!I3</f>
        <v>145.11000000000001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7.1799823891987087</v>
      </c>
      <c r="F4">
        <f>GT_Spot!Q4</f>
        <v>0</v>
      </c>
      <c r="G4">
        <f>PPCL_NG!Q4</f>
        <v>19.28</v>
      </c>
      <c r="H4">
        <f>PPCL_Spot!Q4</f>
        <v>5.07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766.38799294380567</v>
      </c>
      <c r="P4" s="77">
        <v>68.377349612403094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108.71000000000001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369.88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14.176409061295212</v>
      </c>
      <c r="AD4">
        <f t="shared" ref="AD4:AD67" si="1">SUM(B4:AB4,AI4:AR4)-AC4</f>
        <v>1436.0689158841121</v>
      </c>
      <c r="AE4">
        <f>'IDT-1'!C4</f>
        <v>0</v>
      </c>
      <c r="AF4" s="26"/>
      <c r="AG4">
        <f t="shared" ref="AG4:AG67" si="2">SUM(AD4:AF4)</f>
        <v>1436.0689158841121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-80</v>
      </c>
      <c r="AM4" s="75">
        <f>RTM_PXI!I4</f>
        <v>0</v>
      </c>
      <c r="AN4" s="75">
        <f>RTM_PXI!O4</f>
        <v>0</v>
      </c>
      <c r="AO4" s="192">
        <f>GDAM_IEX!I4</f>
        <v>135.44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7.1799823891987087</v>
      </c>
      <c r="F5">
        <f>GT_Spot!Q5</f>
        <v>0</v>
      </c>
      <c r="G5">
        <f>PPCL_NG!Q5</f>
        <v>19.28</v>
      </c>
      <c r="H5">
        <f>PPCL_Spot!Q5</f>
        <v>5.07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765.16725776780561</v>
      </c>
      <c r="P5" s="77">
        <v>68.377349612403094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108.68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369.88</v>
      </c>
      <c r="AB5" s="117">
        <f>-STOA!O5</f>
        <v>0</v>
      </c>
      <c r="AC5">
        <f t="shared" si="0"/>
        <v>14.085702504579343</v>
      </c>
      <c r="AD5">
        <f t="shared" si="1"/>
        <v>1395.718887264828</v>
      </c>
      <c r="AE5">
        <f>'IDT-1'!C5</f>
        <v>8.7579999999999991</v>
      </c>
      <c r="AF5" s="26"/>
      <c r="AG5">
        <f t="shared" si="2"/>
        <v>1404.4768872648281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-95</v>
      </c>
      <c r="AM5" s="75">
        <f>RTM_PXI!I5</f>
        <v>0</v>
      </c>
      <c r="AN5" s="75">
        <f>RTM_PXI!O5</f>
        <v>0</v>
      </c>
      <c r="AO5" s="192">
        <f>GDAM_IEX!I5</f>
        <v>111.25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7.1799823891987087</v>
      </c>
      <c r="F6">
        <f>GT_Spot!Q6</f>
        <v>0</v>
      </c>
      <c r="G6">
        <f>PPCL_NG!Q6</f>
        <v>19.28</v>
      </c>
      <c r="H6">
        <f>PPCL_Spot!Q6</f>
        <v>5.07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765.16725776780561</v>
      </c>
      <c r="P6" s="77">
        <v>68.377349612403094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108.71000000000001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369.88</v>
      </c>
      <c r="AB6" s="117">
        <f>-STOA!O6</f>
        <v>0</v>
      </c>
      <c r="AC6">
        <f t="shared" si="0"/>
        <v>14.048858417412273</v>
      </c>
      <c r="AD6">
        <f t="shared" si="1"/>
        <v>1361.4357313519954</v>
      </c>
      <c r="AE6">
        <f>'IDT-1'!C6</f>
        <v>18.385999999999999</v>
      </c>
      <c r="AF6" s="26"/>
      <c r="AG6">
        <f t="shared" si="2"/>
        <v>1379.8217313519954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-110</v>
      </c>
      <c r="AM6" s="75">
        <f>RTM_PXI!I6</f>
        <v>0</v>
      </c>
      <c r="AN6" s="75">
        <f>RTM_PXI!O6</f>
        <v>0</v>
      </c>
      <c r="AO6" s="192">
        <f>GDAM_IEX!I6</f>
        <v>91.9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7.1799823891987087</v>
      </c>
      <c r="F7">
        <f>GT_Spot!Q7</f>
        <v>0</v>
      </c>
      <c r="G7">
        <f>PPCL_NG!Q7</f>
        <v>19.28</v>
      </c>
      <c r="H7">
        <f>PPCL_Spot!Q7</f>
        <v>5.07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765.16725776780561</v>
      </c>
      <c r="P7" s="77">
        <v>68.377349612403094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108.69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466.61999999999995</v>
      </c>
      <c r="AB7" s="117">
        <f>-STOA!O7</f>
        <v>0</v>
      </c>
      <c r="AC7">
        <f t="shared" si="0"/>
        <v>14.757133981576921</v>
      </c>
      <c r="AD7">
        <f t="shared" si="1"/>
        <v>1290.5474557878304</v>
      </c>
      <c r="AE7">
        <f>'IDT-1'!C7</f>
        <v>0</v>
      </c>
      <c r="AF7" s="26"/>
      <c r="AG7">
        <f t="shared" si="2"/>
        <v>1290.5474557878304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-185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7.1799823891987087</v>
      </c>
      <c r="F8">
        <f>GT_Spot!Q8</f>
        <v>0</v>
      </c>
      <c r="G8">
        <f>PPCL_NG!Q8</f>
        <v>19.28</v>
      </c>
      <c r="H8">
        <f>PPCL_Spot!Q8</f>
        <v>5.07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765.16725776780561</v>
      </c>
      <c r="P8" s="77">
        <v>68.377349612403094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108.65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452.10999999999996</v>
      </c>
      <c r="AB8" s="117">
        <f>-STOA!O8</f>
        <v>0</v>
      </c>
      <c r="AC8">
        <f t="shared" si="0"/>
        <v>14.540312706354968</v>
      </c>
      <c r="AD8">
        <f t="shared" si="1"/>
        <v>1286.2142770630524</v>
      </c>
      <c r="AE8">
        <f>'IDT-1'!C8</f>
        <v>0</v>
      </c>
      <c r="AF8" s="26"/>
      <c r="AG8">
        <f t="shared" si="2"/>
        <v>1286.2142770630524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-175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7.1799823891987087</v>
      </c>
      <c r="F9">
        <f>GT_Spot!Q9</f>
        <v>0</v>
      </c>
      <c r="G9">
        <f>PPCL_NG!Q9</f>
        <v>19.28</v>
      </c>
      <c r="H9">
        <f>PPCL_Spot!Q9</f>
        <v>5.07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761.73514068601332</v>
      </c>
      <c r="P9" s="77">
        <v>68.377349612403094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108.60000000000001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437.59999999999997</v>
      </c>
      <c r="AB9" s="117">
        <f>-STOA!O9</f>
        <v>0</v>
      </c>
      <c r="AC9">
        <f t="shared" si="0"/>
        <v>14.870279089755938</v>
      </c>
      <c r="AD9">
        <f t="shared" si="1"/>
        <v>1212.8921935978592</v>
      </c>
      <c r="AE9">
        <f>'IDT-1'!C9</f>
        <v>0</v>
      </c>
      <c r="AF9" s="26"/>
      <c r="AG9">
        <f t="shared" si="2"/>
        <v>1212.8921935978592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7.1799823891987087</v>
      </c>
      <c r="F10">
        <f>GT_Spot!Q10</f>
        <v>0</v>
      </c>
      <c r="G10">
        <f>PPCL_NG!Q10</f>
        <v>19.28</v>
      </c>
      <c r="H10">
        <f>PPCL_Spot!Q10</f>
        <v>5.07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761.73564656874896</v>
      </c>
      <c r="P10" s="77">
        <v>68.377349612403094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108.54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427.9199999999999</v>
      </c>
      <c r="AB10" s="117">
        <f>-STOA!O10</f>
        <v>0</v>
      </c>
      <c r="AC10">
        <f t="shared" si="0"/>
        <v>14.651399628691081</v>
      </c>
      <c r="AD10">
        <f t="shared" si="1"/>
        <v>1218.3715789416597</v>
      </c>
      <c r="AE10">
        <f>'IDT-1'!C10</f>
        <v>0</v>
      </c>
      <c r="AF10" s="26"/>
      <c r="AG10">
        <f t="shared" si="2"/>
        <v>1218.3715789416597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19.28</v>
      </c>
      <c r="H11">
        <f>PPCL_Spot!Q11</f>
        <v>5.07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757.19236523609277</v>
      </c>
      <c r="P11" s="77">
        <v>66.727413565891482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104.14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408.58</v>
      </c>
      <c r="AB11" s="117">
        <f>-STOA!O11</f>
        <v>0</v>
      </c>
      <c r="AC11">
        <f t="shared" si="0"/>
        <v>14.254815402921476</v>
      </c>
      <c r="AD11">
        <f t="shared" si="1"/>
        <v>1203.8349457882616</v>
      </c>
      <c r="AE11">
        <f>'IDT-1'!C11</f>
        <v>0</v>
      </c>
      <c r="AF11" s="26"/>
      <c r="AG11">
        <f t="shared" si="2"/>
        <v>1203.8349457882616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19.28</v>
      </c>
      <c r="H12">
        <f>PPCL_Spot!Q12</f>
        <v>5.07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757.19236523609277</v>
      </c>
      <c r="P12" s="77">
        <v>66.759999999999991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104.15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394.06</v>
      </c>
      <c r="AB12" s="117">
        <f>-STOA!O12</f>
        <v>0</v>
      </c>
      <c r="AC12">
        <f t="shared" si="0"/>
        <v>14.12741416354163</v>
      </c>
      <c r="AD12">
        <f t="shared" si="1"/>
        <v>1189.4849334617497</v>
      </c>
      <c r="AE12">
        <f>'IDT-1'!C12</f>
        <v>0</v>
      </c>
      <c r="AF12" s="26"/>
      <c r="AG12">
        <f t="shared" si="2"/>
        <v>1189.4849334617497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19.28</v>
      </c>
      <c r="H13">
        <f>PPCL_Spot!Q13</f>
        <v>5.07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682.81234243936581</v>
      </c>
      <c r="P13" s="77">
        <v>66.836883334887631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104.06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379.55</v>
      </c>
      <c r="AB13" s="117">
        <f>-STOA!O13</f>
        <v>0</v>
      </c>
      <c r="AC13">
        <f t="shared" si="0"/>
        <v>12.45725378405791</v>
      </c>
      <c r="AD13">
        <f t="shared" si="1"/>
        <v>1202.2519543793942</v>
      </c>
      <c r="AE13">
        <f>'IDT-1'!C13</f>
        <v>0</v>
      </c>
      <c r="AF13" s="26"/>
      <c r="AG13">
        <f t="shared" si="2"/>
        <v>1202.2519543793942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19.28</v>
      </c>
      <c r="H14">
        <f>PPCL_Spot!Q14</f>
        <v>5.07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682.80356247897214</v>
      </c>
      <c r="P14" s="77">
        <v>66.836883334887631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104.12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369.88</v>
      </c>
      <c r="AB14" s="117">
        <f>-STOA!O14</f>
        <v>0</v>
      </c>
      <c r="AC14">
        <f t="shared" si="0"/>
        <v>12.683342983683282</v>
      </c>
      <c r="AD14">
        <f t="shared" si="1"/>
        <v>1157.4070852193749</v>
      </c>
      <c r="AE14">
        <f>'IDT-1'!C14</f>
        <v>0</v>
      </c>
      <c r="AF14" s="26"/>
      <c r="AG14">
        <f t="shared" si="2"/>
        <v>1157.4070852193749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7.1799823891987087</v>
      </c>
      <c r="F15">
        <f>GT_Spot!Q15</f>
        <v>0</v>
      </c>
      <c r="G15">
        <f>PPCL_NG!Q15</f>
        <v>19.28</v>
      </c>
      <c r="H15">
        <f>PPCL_Spot!Q15</f>
        <v>5.07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684.41569966565476</v>
      </c>
      <c r="P15" s="77">
        <v>66.836883334887631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104.14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352.56999999999994</v>
      </c>
      <c r="AB15" s="117">
        <f>-STOA!O15</f>
        <v>0</v>
      </c>
      <c r="AC15">
        <f t="shared" si="0"/>
        <v>12.323424602871206</v>
      </c>
      <c r="AD15">
        <f t="shared" si="1"/>
        <v>1167.0891407868696</v>
      </c>
      <c r="AE15">
        <f>'IDT-1'!C15</f>
        <v>0</v>
      </c>
      <c r="AF15" s="26"/>
      <c r="AG15">
        <f t="shared" si="2"/>
        <v>1167.0891407868696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-110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7.1799823891987087</v>
      </c>
      <c r="F16">
        <f>GT_Spot!Q16</f>
        <v>0</v>
      </c>
      <c r="G16">
        <f>PPCL_NG!Q16</f>
        <v>19.28</v>
      </c>
      <c r="H16">
        <f>PPCL_Spot!Q16</f>
        <v>5.07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685.62461564504349</v>
      </c>
      <c r="P16" s="77">
        <v>66.836883334887631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104.06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333.21999999999997</v>
      </c>
      <c r="AB16" s="117">
        <f>-STOA!O16</f>
        <v>0</v>
      </c>
      <c r="AC16">
        <f t="shared" si="0"/>
        <v>12.16307906348983</v>
      </c>
      <c r="AD16">
        <f t="shared" si="1"/>
        <v>1149.0284023056399</v>
      </c>
      <c r="AE16">
        <f>'IDT-1'!C16</f>
        <v>0</v>
      </c>
      <c r="AF16" s="26"/>
      <c r="AG16">
        <f t="shared" si="2"/>
        <v>1149.0284023056399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7.1799823891987087</v>
      </c>
      <c r="F17">
        <f>GT_Spot!Q17</f>
        <v>0</v>
      </c>
      <c r="G17">
        <f>PPCL_NG!Q17</f>
        <v>19.28</v>
      </c>
      <c r="H17">
        <f>PPCL_Spot!Q17</f>
        <v>5.07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688.01552921266602</v>
      </c>
      <c r="P17" s="77">
        <v>33.859999999999992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78.19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333.21999999999997</v>
      </c>
      <c r="AB17" s="117">
        <f>-STOA!O17</f>
        <v>0</v>
      </c>
      <c r="AC17">
        <f t="shared" si="0"/>
        <v>11.311141428650084</v>
      </c>
      <c r="AD17">
        <f t="shared" si="1"/>
        <v>1133.4243701732148</v>
      </c>
      <c r="AE17">
        <f>'IDT-1'!C17</f>
        <v>0</v>
      </c>
      <c r="AF17" s="26"/>
      <c r="AG17">
        <f t="shared" si="2"/>
        <v>1133.4243701732148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7.1799823891987087</v>
      </c>
      <c r="F18">
        <f>GT_Spot!Q18</f>
        <v>0</v>
      </c>
      <c r="G18">
        <f>PPCL_NG!Q18</f>
        <v>19.28</v>
      </c>
      <c r="H18">
        <f>PPCL_Spot!Q18</f>
        <v>5.07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676.06417071302121</v>
      </c>
      <c r="P18" s="77">
        <v>33.859999999999992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58.79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333.21999999999997</v>
      </c>
      <c r="AB18" s="117">
        <f>-STOA!O18</f>
        <v>0</v>
      </c>
      <c r="AC18">
        <f t="shared" si="0"/>
        <v>10.902077561020279</v>
      </c>
      <c r="AD18">
        <f t="shared" si="1"/>
        <v>1117.4820755411997</v>
      </c>
      <c r="AE18">
        <f>'IDT-1'!C18</f>
        <v>0</v>
      </c>
      <c r="AF18" s="26"/>
      <c r="AG18">
        <f t="shared" si="2"/>
        <v>1117.4820755411997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676.72831480995478</v>
      </c>
      <c r="P19" s="77">
        <v>33.859999999999992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58.410000000000004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333.21999999999997</v>
      </c>
      <c r="AB19" s="117">
        <f>-STOA!O19</f>
        <v>0</v>
      </c>
      <c r="AC19">
        <f t="shared" si="0"/>
        <v>11.129963217128177</v>
      </c>
      <c r="AD19">
        <f t="shared" si="1"/>
        <v>1092.9283339820254</v>
      </c>
      <c r="AE19">
        <f>'IDT-1'!C19</f>
        <v>0</v>
      </c>
      <c r="AF19" s="26"/>
      <c r="AG19">
        <f t="shared" si="2"/>
        <v>1092.9283339820254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675.50684458615933</v>
      </c>
      <c r="P20" s="77">
        <v>33.859999999999992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58.05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333.21999999999997</v>
      </c>
      <c r="AB20" s="117">
        <f>-STOA!O20</f>
        <v>0</v>
      </c>
      <c r="AC20">
        <f t="shared" si="0"/>
        <v>11.204827554380728</v>
      </c>
      <c r="AD20">
        <f t="shared" si="1"/>
        <v>1081.2719994209772</v>
      </c>
      <c r="AE20">
        <f>'IDT-1'!C20</f>
        <v>0</v>
      </c>
      <c r="AF20" s="26"/>
      <c r="AG20">
        <f t="shared" si="2"/>
        <v>1081.2719994209772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-90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673.2357451250931</v>
      </c>
      <c r="P21" s="77">
        <v>33.859999999999992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72.69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333.21999999999997</v>
      </c>
      <c r="AB21" s="117">
        <f>-STOA!O21</f>
        <v>0</v>
      </c>
      <c r="AC21">
        <f t="shared" si="0"/>
        <v>11.597773959833598</v>
      </c>
      <c r="AD21">
        <f t="shared" si="1"/>
        <v>1061.2479535544583</v>
      </c>
      <c r="AE21">
        <f>'IDT-1'!C21</f>
        <v>0</v>
      </c>
      <c r="AF21" s="26"/>
      <c r="AG21">
        <f t="shared" si="2"/>
        <v>1061.2479535544583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-122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670.99496587815929</v>
      </c>
      <c r="P22" s="77">
        <v>33.859999999999992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71.67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333.21999999999997</v>
      </c>
      <c r="AB22" s="117">
        <f>-STOA!O22</f>
        <v>0</v>
      </c>
      <c r="AC22">
        <f t="shared" si="0"/>
        <v>11.302735276794721</v>
      </c>
      <c r="AD22">
        <f t="shared" si="1"/>
        <v>1088.2822129905633</v>
      </c>
      <c r="AE22">
        <f>'IDT-1'!C22</f>
        <v>0</v>
      </c>
      <c r="AF22" s="26"/>
      <c r="AG22">
        <f t="shared" si="2"/>
        <v>1088.2822129905633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-92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19.28</v>
      </c>
      <c r="H23">
        <f>PPCL_Spot!Q23</f>
        <v>5.46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668.75632583909317</v>
      </c>
      <c r="P23" s="77">
        <v>33.859999999999992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70.760000000000005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333.21999999999997</v>
      </c>
      <c r="AB23" s="117">
        <f>-STOA!O23</f>
        <v>0</v>
      </c>
      <c r="AC23">
        <f t="shared" si="0"/>
        <v>11.479224177461431</v>
      </c>
      <c r="AD23">
        <f t="shared" si="1"/>
        <v>1061.9570840508304</v>
      </c>
      <c r="AE23">
        <f>'IDT-1'!C23</f>
        <v>0</v>
      </c>
      <c r="AF23" s="26"/>
      <c r="AG23">
        <f t="shared" si="2"/>
        <v>1061.9570840508304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-115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7.1799823891987087</v>
      </c>
      <c r="F24">
        <f>GT_Spot!Q24</f>
        <v>0</v>
      </c>
      <c r="G24">
        <f>PPCL_NG!Q24</f>
        <v>19.28</v>
      </c>
      <c r="H24">
        <f>PPCL_Spot!Q24</f>
        <v>5.46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666.17849100024875</v>
      </c>
      <c r="P24" s="77">
        <v>33.858484875604077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0.01</v>
      </c>
      <c r="U24" s="78">
        <f>SUMPRODUCT(LTA!F24:AJ24,LTA!F$102:AJ$102,LTA!F$104:AJ$104)</f>
        <v>69.760000000000005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</v>
      </c>
      <c r="AA24" s="117">
        <f>STOA!I24</f>
        <v>333.21999999999997</v>
      </c>
      <c r="AB24" s="117">
        <f>-STOA!O24</f>
        <v>0</v>
      </c>
      <c r="AC24">
        <f t="shared" si="0"/>
        <v>11.536595173006868</v>
      </c>
      <c r="AD24">
        <f t="shared" si="1"/>
        <v>1048.3303630920445</v>
      </c>
      <c r="AE24">
        <f>'IDT-1'!C24</f>
        <v>0</v>
      </c>
      <c r="AF24" s="26"/>
      <c r="AG24">
        <f t="shared" si="2"/>
        <v>1048.3303630920445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7.1799823891987087</v>
      </c>
      <c r="F25">
        <f>GT_Spot!Q25</f>
        <v>0</v>
      </c>
      <c r="G25">
        <f>PPCL_NG!Q25</f>
        <v>19.28</v>
      </c>
      <c r="H25">
        <f>PPCL_Spot!Q25</f>
        <v>5.46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668.86864493010557</v>
      </c>
      <c r="P25" s="77">
        <v>33.858484875604077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0.04</v>
      </c>
      <c r="U25" s="78">
        <f>SUMPRODUCT(LTA!F25:AJ25,LTA!F$102:AJ$102,LTA!F$104:AJ$104)</f>
        <v>84.97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</v>
      </c>
      <c r="AA25" s="117">
        <f>STOA!I25</f>
        <v>333.21999999999997</v>
      </c>
      <c r="AB25" s="117">
        <f>-STOA!O25</f>
        <v>0</v>
      </c>
      <c r="AC25">
        <f t="shared" si="0"/>
        <v>11.623355507412045</v>
      </c>
      <c r="AD25">
        <f t="shared" si="1"/>
        <v>1074.1737566874963</v>
      </c>
      <c r="AE25">
        <f>'IDT-1'!C25</f>
        <v>-11.430999999999999</v>
      </c>
      <c r="AF25" s="26"/>
      <c r="AG25">
        <f t="shared" si="2"/>
        <v>1062.7427566874962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-97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7.1799823891987087</v>
      </c>
      <c r="F26">
        <f>GT_Spot!Q26</f>
        <v>0</v>
      </c>
      <c r="G26">
        <f>PPCL_NG!Q26</f>
        <v>19.28</v>
      </c>
      <c r="H26">
        <f>PPCL_Spot!Q26</f>
        <v>5.46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668.86792768536611</v>
      </c>
      <c r="P26" s="77">
        <v>33.858484875604077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0.14000000000000001</v>
      </c>
      <c r="U26" s="78">
        <f>SUMPRODUCT(LTA!F26:AJ26,LTA!F$102:AJ$102,LTA!F$104:AJ$104)</f>
        <v>84.09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-50</v>
      </c>
      <c r="AA26" s="117">
        <f>STOA!I26</f>
        <v>333.21999999999997</v>
      </c>
      <c r="AB26" s="117">
        <f>-STOA!O26</f>
        <v>0</v>
      </c>
      <c r="AC26">
        <f t="shared" si="0"/>
        <v>11.882829021324198</v>
      </c>
      <c r="AD26">
        <f t="shared" si="1"/>
        <v>1043.1335659288447</v>
      </c>
      <c r="AE26">
        <f>'IDT-1'!C26</f>
        <v>0</v>
      </c>
      <c r="AF26" s="26"/>
      <c r="AG26">
        <f t="shared" si="2"/>
        <v>1043.1335659288447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-97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7.1799823891987087</v>
      </c>
      <c r="F27">
        <f>GT_Spot!Q27</f>
        <v>0</v>
      </c>
      <c r="G27">
        <f>PPCL_NG!Q27</f>
        <v>19.28</v>
      </c>
      <c r="H27">
        <f>PPCL_Spot!Q27</f>
        <v>5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670.58340327545648</v>
      </c>
      <c r="P27" s="77">
        <v>33.859999999999992</v>
      </c>
      <c r="Q27" s="77">
        <v>0</v>
      </c>
      <c r="R27" s="80">
        <v>7.76</v>
      </c>
      <c r="S27" s="80">
        <v>0</v>
      </c>
      <c r="T27" s="78">
        <f>SUMPRODUCT(LTA!F27:AJ27,LTA!F$101:AJ$101,LTA!F$104:AJ$104)</f>
        <v>0.84000000000000008</v>
      </c>
      <c r="U27" s="78">
        <f>SUMPRODUCT(LTA!F27:AJ27,LTA!F$102:AJ$102,LTA!F$104:AJ$104)</f>
        <v>82.210000000000008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275.15999999999997</v>
      </c>
      <c r="AB27" s="117">
        <f>-STOA!O27</f>
        <v>0</v>
      </c>
      <c r="AC27">
        <f t="shared" si="0"/>
        <v>11.067985183679475</v>
      </c>
      <c r="AD27">
        <f t="shared" si="1"/>
        <v>1035.7254004809758</v>
      </c>
      <c r="AE27">
        <f>'IDT-1'!C27</f>
        <v>-25</v>
      </c>
      <c r="AF27" s="26"/>
      <c r="AG27">
        <f t="shared" si="2"/>
        <v>1010.7254004809758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7.1799823891987087</v>
      </c>
      <c r="F28">
        <f>GT_Spot!Q28</f>
        <v>0</v>
      </c>
      <c r="G28">
        <f>PPCL_NG!Q28</f>
        <v>19.28</v>
      </c>
      <c r="H28">
        <f>PPCL_Spot!Q28</f>
        <v>5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671.644780471692</v>
      </c>
      <c r="P28" s="77">
        <v>33.859999999999992</v>
      </c>
      <c r="Q28" s="77">
        <v>0</v>
      </c>
      <c r="R28" s="80">
        <v>20.399999999999999</v>
      </c>
      <c r="S28" s="80">
        <v>0</v>
      </c>
      <c r="T28" s="78">
        <f>SUMPRODUCT(LTA!F28:AJ28,LTA!F$101:AJ$101,LTA!F$104:AJ$104)</f>
        <v>2.5999999999999996</v>
      </c>
      <c r="U28" s="78">
        <f>SUMPRODUCT(LTA!F28:AJ28,LTA!F$102:AJ$102,LTA!F$104:AJ$104)</f>
        <v>80.84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275.32</v>
      </c>
      <c r="AB28" s="117">
        <f>-STOA!O28</f>
        <v>0</v>
      </c>
      <c r="AC28">
        <f t="shared" si="0"/>
        <v>10.900419094773902</v>
      </c>
      <c r="AD28">
        <f t="shared" si="1"/>
        <v>1083.1443437661169</v>
      </c>
      <c r="AE28">
        <f>'IDT-1'!C28</f>
        <v>-25</v>
      </c>
      <c r="AF28" s="26"/>
      <c r="AG28">
        <f t="shared" si="2"/>
        <v>1058.1443437661169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-72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7.1799823891987087</v>
      </c>
      <c r="F29">
        <f>GT_Spot!Q29</f>
        <v>0</v>
      </c>
      <c r="G29">
        <f>PPCL_NG!Q29</f>
        <v>19.28</v>
      </c>
      <c r="H29">
        <f>PPCL_Spot!Q29</f>
        <v>5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670.70154957662567</v>
      </c>
      <c r="P29" s="77">
        <v>33.859999999999992</v>
      </c>
      <c r="Q29" s="77">
        <v>0</v>
      </c>
      <c r="R29" s="80">
        <v>25.345750209555746</v>
      </c>
      <c r="S29" s="80">
        <v>0</v>
      </c>
      <c r="T29" s="78">
        <f>SUMPRODUCT(LTA!F29:AJ29,LTA!F$101:AJ$101,LTA!F$104:AJ$104)</f>
        <v>4.96</v>
      </c>
      <c r="U29" s="78">
        <f>SUMPRODUCT(LTA!F29:AJ29,LTA!F$102:AJ$102,LTA!F$104:AJ$104)</f>
        <v>80.22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275.88</v>
      </c>
      <c r="AB29" s="117">
        <f>-STOA!O29</f>
        <v>0</v>
      </c>
      <c r="AC29">
        <f t="shared" si="0"/>
        <v>11.07129692252995</v>
      </c>
      <c r="AD29">
        <f t="shared" si="1"/>
        <v>1076.2759852528504</v>
      </c>
      <c r="AE29">
        <f>'IDT-1'!C29</f>
        <v>-16.510999999999999</v>
      </c>
      <c r="AF29" s="26"/>
      <c r="AG29">
        <f t="shared" si="2"/>
        <v>1059.7649852528505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-85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7.1799823891987087</v>
      </c>
      <c r="F30">
        <f>GT_Spot!Q30</f>
        <v>0</v>
      </c>
      <c r="G30">
        <f>PPCL_NG!Q30</f>
        <v>19.28</v>
      </c>
      <c r="H30">
        <f>PPCL_Spot!Q30</f>
        <v>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670.54113065969193</v>
      </c>
      <c r="P30" s="77">
        <v>33.859999999999992</v>
      </c>
      <c r="Q30" s="77">
        <v>0</v>
      </c>
      <c r="R30" s="80">
        <v>25.64</v>
      </c>
      <c r="S30" s="80">
        <v>0</v>
      </c>
      <c r="T30" s="78">
        <f>SUMPRODUCT(LTA!F30:AJ30,LTA!F$101:AJ$101,LTA!F$104:AJ$104)</f>
        <v>7.94</v>
      </c>
      <c r="U30" s="78">
        <f>SUMPRODUCT(LTA!F30:AJ30,LTA!F$102:AJ$102,LTA!F$104:AJ$104)</f>
        <v>65.75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</v>
      </c>
      <c r="AA30" s="117">
        <f>STOA!I30</f>
        <v>276.80999999999995</v>
      </c>
      <c r="AB30" s="117">
        <f>-STOA!O30</f>
        <v>0</v>
      </c>
      <c r="AC30">
        <f t="shared" si="0"/>
        <v>11.183743567227333</v>
      </c>
      <c r="AD30">
        <f t="shared" si="1"/>
        <v>1042.7373694816633</v>
      </c>
      <c r="AE30">
        <f>'IDT-1'!C30</f>
        <v>0</v>
      </c>
      <c r="AF30" s="26"/>
      <c r="AG30">
        <f t="shared" si="2"/>
        <v>1042.7373694816633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-98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7.1799823891987087</v>
      </c>
      <c r="F31">
        <f>GT_Spot!Q31</f>
        <v>0</v>
      </c>
      <c r="G31">
        <f>PPCL_NG!Q31</f>
        <v>19.28</v>
      </c>
      <c r="H31">
        <f>PPCL_Spot!Q31</f>
        <v>5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670.46995872662569</v>
      </c>
      <c r="P31" s="77">
        <v>33.859999999999992</v>
      </c>
      <c r="Q31" s="77">
        <v>0</v>
      </c>
      <c r="R31" s="80">
        <v>25.93</v>
      </c>
      <c r="S31" s="80">
        <v>0</v>
      </c>
      <c r="T31" s="78">
        <f>SUMPRODUCT(LTA!F31:AJ31,LTA!F$101:AJ$101,LTA!F$104:AJ$104)</f>
        <v>15.9</v>
      </c>
      <c r="U31" s="78">
        <f>SUMPRODUCT(LTA!F31:AJ31,LTA!F$102:AJ$102,LTA!F$104:AJ$104)</f>
        <v>65.64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-20</v>
      </c>
      <c r="AA31" s="117">
        <f>STOA!I31</f>
        <v>278.2</v>
      </c>
      <c r="AB31" s="117">
        <f>-STOA!O31</f>
        <v>0</v>
      </c>
      <c r="AC31">
        <f t="shared" si="0"/>
        <v>11.773034522981481</v>
      </c>
      <c r="AD31">
        <f t="shared" si="1"/>
        <v>994.60690659284285</v>
      </c>
      <c r="AE31">
        <f>'IDT-1'!C31</f>
        <v>0</v>
      </c>
      <c r="AF31" s="26"/>
      <c r="AG31">
        <f t="shared" si="2"/>
        <v>994.60690659284285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7.1799823891987087</v>
      </c>
      <c r="F32">
        <f>GT_Spot!Q32</f>
        <v>0</v>
      </c>
      <c r="G32">
        <f>PPCL_NG!Q32</f>
        <v>19.28</v>
      </c>
      <c r="H32">
        <f>PPCL_Spot!Q32</f>
        <v>5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670.94103918169196</v>
      </c>
      <c r="P32" s="77">
        <v>33.859999999999992</v>
      </c>
      <c r="Q32" s="77">
        <v>0</v>
      </c>
      <c r="R32" s="80">
        <v>26.089999999999996</v>
      </c>
      <c r="S32" s="80">
        <v>0</v>
      </c>
      <c r="T32" s="78">
        <f>SUMPRODUCT(LTA!F32:AJ32,LTA!F$101:AJ$101,LTA!F$104:AJ$104)</f>
        <v>25.14</v>
      </c>
      <c r="U32" s="78">
        <f>SUMPRODUCT(LTA!F32:AJ32,LTA!F$102:AJ$102,LTA!F$104:AJ$104)</f>
        <v>65.38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-45</v>
      </c>
      <c r="AA32" s="117">
        <f>STOA!I32</f>
        <v>279.65000000000003</v>
      </c>
      <c r="AB32" s="117">
        <f>-STOA!O32</f>
        <v>0</v>
      </c>
      <c r="AC32">
        <f t="shared" si="0"/>
        <v>11.648418842931186</v>
      </c>
      <c r="AD32">
        <f t="shared" si="1"/>
        <v>1030.7926027279595</v>
      </c>
      <c r="AE32">
        <f>'IDT-1'!C32</f>
        <v>0</v>
      </c>
      <c r="AF32" s="26"/>
      <c r="AG32">
        <f t="shared" si="2"/>
        <v>1030.7926027279595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-95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7.1737569709421782</v>
      </c>
      <c r="F33">
        <f>GT_Spot!Q33</f>
        <v>0</v>
      </c>
      <c r="G33">
        <f>PPCL_NG!Q33</f>
        <v>19.28</v>
      </c>
      <c r="H33">
        <f>PPCL_Spot!Q33</f>
        <v>5</v>
      </c>
      <c r="I33">
        <f>Bawana_NG!Q33</f>
        <v>46.13924901005872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671.69640187327661</v>
      </c>
      <c r="P33" s="77">
        <v>33.86</v>
      </c>
      <c r="Q33" s="77">
        <v>0</v>
      </c>
      <c r="R33" s="80">
        <v>26.089999999999996</v>
      </c>
      <c r="S33" s="80">
        <v>0</v>
      </c>
      <c r="T33" s="78">
        <f>SUMPRODUCT(LTA!F33:AJ33,LTA!F$101:AJ$101,LTA!F$104:AJ$104)</f>
        <v>34.519999999999996</v>
      </c>
      <c r="U33" s="78">
        <f>SUMPRODUCT(LTA!F33:AJ33,LTA!F$102:AJ$102,LTA!F$104:AJ$104)</f>
        <v>65.2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-75</v>
      </c>
      <c r="AA33" s="117">
        <f>STOA!I33</f>
        <v>281.18</v>
      </c>
      <c r="AB33" s="117">
        <f>-STOA!O33</f>
        <v>0</v>
      </c>
      <c r="AC33">
        <f t="shared" si="0"/>
        <v>12.115680380723777</v>
      </c>
      <c r="AD33">
        <f t="shared" si="1"/>
        <v>993.02372747355378</v>
      </c>
      <c r="AE33">
        <f>'IDT-1'!C33</f>
        <v>0</v>
      </c>
      <c r="AF33" s="26"/>
      <c r="AG33">
        <f t="shared" si="2"/>
        <v>993.02372747355378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7.1737569709421782</v>
      </c>
      <c r="F34">
        <f>GT_Spot!Q34</f>
        <v>0</v>
      </c>
      <c r="G34">
        <f>PPCL_NG!Q34</f>
        <v>19.28</v>
      </c>
      <c r="H34">
        <f>PPCL_Spot!Q34</f>
        <v>5</v>
      </c>
      <c r="I34">
        <f>Bawana_NG!Q34</f>
        <v>46.13924901005872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671.69533214234264</v>
      </c>
      <c r="P34" s="77">
        <v>33.86</v>
      </c>
      <c r="Q34" s="77">
        <v>0</v>
      </c>
      <c r="R34" s="80">
        <v>26.089999999999996</v>
      </c>
      <c r="S34" s="80">
        <v>0</v>
      </c>
      <c r="T34" s="78">
        <f>SUMPRODUCT(LTA!F34:AJ34,LTA!F$101:AJ$101,LTA!F$104:AJ$104)</f>
        <v>43.620000000000005</v>
      </c>
      <c r="U34" s="78">
        <f>SUMPRODUCT(LTA!F34:AJ34,LTA!F$102:AJ$102,LTA!F$104:AJ$104)</f>
        <v>64.8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-65</v>
      </c>
      <c r="AA34" s="117">
        <f>STOA!I34</f>
        <v>283.40000000000003</v>
      </c>
      <c r="AB34" s="117">
        <f>-STOA!O34</f>
        <v>0</v>
      </c>
      <c r="AC34">
        <f t="shared" si="0"/>
        <v>12.256157604702535</v>
      </c>
      <c r="AD34">
        <f t="shared" si="1"/>
        <v>998.80218051864119</v>
      </c>
      <c r="AE34">
        <f>'IDT-1'!C34</f>
        <v>0</v>
      </c>
      <c r="AF34" s="26"/>
      <c r="AG34">
        <f t="shared" si="2"/>
        <v>998.80218051864119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-125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7.1799823891987087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695.44096257329318</v>
      </c>
      <c r="P35" s="77">
        <v>18.720000000000002</v>
      </c>
      <c r="Q35" s="77">
        <v>0</v>
      </c>
      <c r="R35" s="80">
        <v>26.089999999999996</v>
      </c>
      <c r="S35" s="80">
        <v>0</v>
      </c>
      <c r="T35" s="78">
        <f>SUMPRODUCT(LTA!F35:AJ35,LTA!F$101:AJ$101,LTA!F$104:AJ$104)</f>
        <v>53.21</v>
      </c>
      <c r="U35" s="78">
        <f>SUMPRODUCT(LTA!F35:AJ35,LTA!F$102:AJ$102,LTA!F$104:AJ$104)</f>
        <v>93.61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-75</v>
      </c>
      <c r="AA35" s="117">
        <f>STOA!I35</f>
        <v>285.5</v>
      </c>
      <c r="AB35" s="117">
        <f>-STOA!O35</f>
        <v>0</v>
      </c>
      <c r="AC35">
        <f t="shared" si="0"/>
        <v>12.854784457719971</v>
      </c>
      <c r="AD35">
        <f t="shared" si="1"/>
        <v>1036.0961605047721</v>
      </c>
      <c r="AE35">
        <f>'IDT-1'!C35</f>
        <v>0</v>
      </c>
      <c r="AF35" s="26"/>
      <c r="AG35">
        <f t="shared" si="2"/>
        <v>1036.0961605047721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7.1799823891987087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695.12709184235928</v>
      </c>
      <c r="P36" s="77">
        <v>18.720000000000002</v>
      </c>
      <c r="Q36" s="77">
        <v>0</v>
      </c>
      <c r="R36" s="80">
        <v>26.089999999999996</v>
      </c>
      <c r="S36" s="80">
        <v>0</v>
      </c>
      <c r="T36" s="78">
        <f>SUMPRODUCT(LTA!F36:AJ36,LTA!F$101:AJ$101,LTA!F$104:AJ$104)</f>
        <v>64</v>
      </c>
      <c r="U36" s="78">
        <f>SUMPRODUCT(LTA!F36:AJ36,LTA!F$102:AJ$102,LTA!F$104:AJ$104)</f>
        <v>109.30000000000001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-49</v>
      </c>
      <c r="AA36" s="117">
        <f>STOA!I36</f>
        <v>286.40000000000003</v>
      </c>
      <c r="AB36" s="117">
        <f>-STOA!O36</f>
        <v>0</v>
      </c>
      <c r="AC36">
        <f t="shared" si="0"/>
        <v>13.350432093431417</v>
      </c>
      <c r="AD36">
        <f t="shared" si="1"/>
        <v>1033.6666421381267</v>
      </c>
      <c r="AE36">
        <f>'IDT-1'!C36</f>
        <v>0</v>
      </c>
      <c r="AF36" s="26"/>
      <c r="AG36">
        <f t="shared" si="2"/>
        <v>1033.6666421381267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-185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7.1799823891987087</v>
      </c>
      <c r="F37">
        <f>GT_Spot!Q37</f>
        <v>0</v>
      </c>
      <c r="G37">
        <f>PPCL_NG!Q37</f>
        <v>19.28</v>
      </c>
      <c r="H37">
        <f>PPCL_Spot!Q37</f>
        <v>5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695.12816157329326</v>
      </c>
      <c r="P37" s="77">
        <v>18.720000000000002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76.11</v>
      </c>
      <c r="U37" s="78">
        <f>SUMPRODUCT(LTA!F37:AJ37,LTA!F$102:AJ$102,LTA!F$104:AJ$104)</f>
        <v>109.80000000000001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-64</v>
      </c>
      <c r="AA37" s="117">
        <f>STOA!I37</f>
        <v>288.2</v>
      </c>
      <c r="AB37" s="117">
        <f>-STOA!O37</f>
        <v>0</v>
      </c>
      <c r="AC37">
        <f t="shared" si="0"/>
        <v>13.523488144674612</v>
      </c>
      <c r="AD37">
        <f t="shared" si="1"/>
        <v>1043.1146558178175</v>
      </c>
      <c r="AE37">
        <f>'IDT-1'!C37</f>
        <v>0</v>
      </c>
      <c r="AF37" s="26"/>
      <c r="AG37">
        <f t="shared" si="2"/>
        <v>1043.1146558178175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-175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7.1100362756952844</v>
      </c>
      <c r="F38">
        <f>GT_Spot!Q38</f>
        <v>0</v>
      </c>
      <c r="G38">
        <f>PPCL_NG!Q38</f>
        <v>19.28</v>
      </c>
      <c r="H38">
        <f>PPCL_Spot!Q38</f>
        <v>5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695.12709184235928</v>
      </c>
      <c r="P38" s="77">
        <v>18.720000000000002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78.430000000000007</v>
      </c>
      <c r="U38" s="78">
        <f>SUMPRODUCT(LTA!F38:AJ38,LTA!F$102:AJ$102,LTA!F$104:AJ$104)</f>
        <v>110.58000000000001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-53</v>
      </c>
      <c r="AA38" s="117">
        <f>STOA!I38</f>
        <v>288.8</v>
      </c>
      <c r="AB38" s="117">
        <f>-STOA!O38</f>
        <v>0</v>
      </c>
      <c r="AC38">
        <f t="shared" si="0"/>
        <v>13.90167017860918</v>
      </c>
      <c r="AD38">
        <f t="shared" si="1"/>
        <v>1007.3654579394455</v>
      </c>
      <c r="AE38">
        <f>'IDT-1'!C38</f>
        <v>0</v>
      </c>
      <c r="AF38" s="26"/>
      <c r="AG38">
        <f t="shared" si="2"/>
        <v>1007.3654579394455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-225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7.0465538089480049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694.17651756303405</v>
      </c>
      <c r="P39" s="77">
        <v>18.720000000000002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87.289999999999992</v>
      </c>
      <c r="U39" s="78">
        <f>SUMPRODUCT(LTA!F39:AJ39,LTA!F$102:AJ$102,LTA!F$104:AJ$104)</f>
        <v>112.92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-63</v>
      </c>
      <c r="AA39" s="117">
        <f>STOA!I39</f>
        <v>291.8</v>
      </c>
      <c r="AB39" s="117">
        <f>-STOA!O39</f>
        <v>0</v>
      </c>
      <c r="AC39">
        <f t="shared" si="0"/>
        <v>14.239659667298621</v>
      </c>
      <c r="AD39">
        <f t="shared" si="1"/>
        <v>995.21341170468327</v>
      </c>
      <c r="AE39">
        <f>'IDT-1'!C39</f>
        <v>0</v>
      </c>
      <c r="AF39" s="26"/>
      <c r="AG39">
        <f t="shared" si="2"/>
        <v>995.21341170468327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7.0465538089480049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694.17544741102938</v>
      </c>
      <c r="P40" s="77">
        <v>18.720000000000002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96.899999999999991</v>
      </c>
      <c r="U40" s="78">
        <f>SUMPRODUCT(LTA!F40:AJ40,LTA!F$102:AJ$102,LTA!F$104:AJ$104)</f>
        <v>132.30000000000001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-63</v>
      </c>
      <c r="AA40" s="117">
        <f>STOA!I40</f>
        <v>293.3</v>
      </c>
      <c r="AB40" s="117">
        <f>-STOA!O40</f>
        <v>0</v>
      </c>
      <c r="AC40">
        <f t="shared" si="0"/>
        <v>13.975274598629262</v>
      </c>
      <c r="AD40">
        <f t="shared" si="1"/>
        <v>1085.966726621348</v>
      </c>
      <c r="AE40">
        <f>'IDT-1'!C40</f>
        <v>0</v>
      </c>
      <c r="AF40" s="26"/>
      <c r="AG40">
        <f t="shared" si="2"/>
        <v>1085.966726621348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-180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7.0465538089480049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695.34485306650311</v>
      </c>
      <c r="P41" s="77">
        <v>18.720000000000002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105.97</v>
      </c>
      <c r="U41" s="78">
        <f>SUMPRODUCT(LTA!F41:AJ41,LTA!F$102:AJ$102,LTA!F$104:AJ$104)</f>
        <v>132.24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-63</v>
      </c>
      <c r="AA41" s="117">
        <f>STOA!I41</f>
        <v>293.3</v>
      </c>
      <c r="AB41" s="117">
        <f>-STOA!O41</f>
        <v>0</v>
      </c>
      <c r="AC41">
        <f t="shared" si="0"/>
        <v>13.754118905120595</v>
      </c>
      <c r="AD41">
        <f t="shared" si="1"/>
        <v>1131.3672879703304</v>
      </c>
      <c r="AE41">
        <f>'IDT-1'!C41</f>
        <v>0</v>
      </c>
      <c r="AF41" s="26"/>
      <c r="AG41">
        <f t="shared" si="2"/>
        <v>1131.3672879703304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7.0465538089480049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695.34378474158393</v>
      </c>
      <c r="P42" s="77">
        <v>18.720000000000002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115.08</v>
      </c>
      <c r="U42" s="78">
        <f>SUMPRODUCT(LTA!F42:AJ42,LTA!F$102:AJ$102,LTA!F$104:AJ$104)</f>
        <v>132.30000000000001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-68</v>
      </c>
      <c r="AA42" s="117">
        <f>STOA!I42</f>
        <v>297.2</v>
      </c>
      <c r="AB42" s="117">
        <f>-STOA!O42</f>
        <v>0</v>
      </c>
      <c r="AC42">
        <f t="shared" si="0"/>
        <v>13.780344228639356</v>
      </c>
      <c r="AD42">
        <f t="shared" si="1"/>
        <v>1154.4099943218928</v>
      </c>
      <c r="AE42">
        <f>'IDT-1'!C42</f>
        <v>0</v>
      </c>
      <c r="AF42" s="26"/>
      <c r="AG42">
        <f t="shared" si="2"/>
        <v>1154.4099943218928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6.7606966707768184</v>
      </c>
      <c r="F43">
        <f>GT_Spot!Q43</f>
        <v>0</v>
      </c>
      <c r="G43">
        <f>PPCL_NG!Q43</f>
        <v>19.28</v>
      </c>
      <c r="H43">
        <f>PPCL_Spot!Q43</f>
        <v>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691.44813779545836</v>
      </c>
      <c r="P43" s="77">
        <v>18.720000000000002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123.6</v>
      </c>
      <c r="U43" s="78">
        <f>SUMPRODUCT(LTA!F43:AJ43,LTA!F$102:AJ$102,LTA!F$104:AJ$104)</f>
        <v>132.31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-68</v>
      </c>
      <c r="AA43" s="117">
        <f>STOA!I43</f>
        <v>298.10000000000002</v>
      </c>
      <c r="AB43" s="117">
        <f>-STOA!O43</f>
        <v>0</v>
      </c>
      <c r="AC43">
        <f t="shared" si="0"/>
        <v>13.560187167031684</v>
      </c>
      <c r="AD43">
        <f t="shared" si="1"/>
        <v>1189.8786472992035</v>
      </c>
      <c r="AE43">
        <f>'IDT-1'!C43</f>
        <v>0</v>
      </c>
      <c r="AF43" s="26"/>
      <c r="AG43">
        <f t="shared" si="2"/>
        <v>1189.8786472992035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6.7606966707768184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690.42126636507271</v>
      </c>
      <c r="P44" s="77">
        <v>18.720000000000002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129.92000000000002</v>
      </c>
      <c r="U44" s="78">
        <f>SUMPRODUCT(LTA!F44:AJ44,LTA!F$102:AJ$102,LTA!F$104:AJ$104)</f>
        <v>132.25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-63</v>
      </c>
      <c r="AA44" s="117">
        <f>STOA!I44</f>
        <v>299.3</v>
      </c>
      <c r="AB44" s="117">
        <f>-STOA!O44</f>
        <v>0</v>
      </c>
      <c r="AC44">
        <f t="shared" si="0"/>
        <v>13.394845510389407</v>
      </c>
      <c r="AD44">
        <f t="shared" si="1"/>
        <v>1221.4771175254602</v>
      </c>
      <c r="AE44">
        <f>'IDT-1'!C44</f>
        <v>0</v>
      </c>
      <c r="AF44" s="26"/>
      <c r="AG44">
        <f t="shared" si="2"/>
        <v>1221.4771175254602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7.0465538089480049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690.11969015340026</v>
      </c>
      <c r="P45" s="77">
        <v>18.720000000000002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132.78</v>
      </c>
      <c r="U45" s="78">
        <f>SUMPRODUCT(LTA!F45:AJ45,LTA!F$102:AJ$102,LTA!F$104:AJ$104)</f>
        <v>132.24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-58</v>
      </c>
      <c r="AA45" s="117">
        <f>STOA!I45</f>
        <v>301.10000000000002</v>
      </c>
      <c r="AB45" s="117">
        <f>-STOA!O45</f>
        <v>0</v>
      </c>
      <c r="AC45">
        <f t="shared" si="0"/>
        <v>13.524408457764547</v>
      </c>
      <c r="AD45">
        <f t="shared" si="1"/>
        <v>1215.9818355045834</v>
      </c>
      <c r="AE45">
        <f>'IDT-1'!C45</f>
        <v>0</v>
      </c>
      <c r="AF45" s="26"/>
      <c r="AG45">
        <f t="shared" si="2"/>
        <v>1215.9818355045834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-95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6.8365648379052368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690.11862182848108</v>
      </c>
      <c r="P46" s="77">
        <v>18.720000000000002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134.38999999999999</v>
      </c>
      <c r="U46" s="78">
        <f>SUMPRODUCT(LTA!F46:AJ46,LTA!F$102:AJ$102,LTA!F$104:AJ$104)</f>
        <v>132.27000000000001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-43</v>
      </c>
      <c r="AA46" s="117">
        <f>STOA!I46</f>
        <v>301.7</v>
      </c>
      <c r="AB46" s="117">
        <f>-STOA!O46</f>
        <v>0</v>
      </c>
      <c r="AC46">
        <f t="shared" si="0"/>
        <v>13.053966139839343</v>
      </c>
      <c r="AD46">
        <f t="shared" si="1"/>
        <v>1273.4812205265471</v>
      </c>
      <c r="AE46">
        <f>'IDT-1'!C46</f>
        <v>0</v>
      </c>
      <c r="AF46" s="26"/>
      <c r="AG46">
        <f t="shared" si="2"/>
        <v>1273.4812205265471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6.8365648379052368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691.56661746298448</v>
      </c>
      <c r="P47" s="77">
        <v>18.720000000000002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137.27999999999997</v>
      </c>
      <c r="U47" s="78">
        <f>SUMPRODUCT(LTA!F47:AJ47,LTA!F$102:AJ$102,LTA!F$104:AJ$104)</f>
        <v>125.60000000000001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-38</v>
      </c>
      <c r="AA47" s="117">
        <f>STOA!I47</f>
        <v>301.7</v>
      </c>
      <c r="AB47" s="117">
        <f>-STOA!O47</f>
        <v>0</v>
      </c>
      <c r="AC47">
        <f t="shared" si="0"/>
        <v>12.989053863811995</v>
      </c>
      <c r="AD47">
        <f t="shared" si="1"/>
        <v>1276.2141284370778</v>
      </c>
      <c r="AE47">
        <f>'IDT-1'!C47</f>
        <v>0</v>
      </c>
      <c r="AF47" s="26"/>
      <c r="AG47">
        <f t="shared" si="2"/>
        <v>1276.2141284370778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6.8365648379052368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688.97553240245816</v>
      </c>
      <c r="P48" s="77">
        <v>18.720000000000002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139.45999999999998</v>
      </c>
      <c r="U48" s="78">
        <f>SUMPRODUCT(LTA!F48:AJ48,LTA!F$102:AJ$102,LTA!F$104:AJ$104)</f>
        <v>125.44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-23</v>
      </c>
      <c r="AA48" s="117">
        <f>STOA!I48</f>
        <v>301.7</v>
      </c>
      <c r="AB48" s="117">
        <f>-STOA!O48</f>
        <v>0</v>
      </c>
      <c r="AC48">
        <f t="shared" si="0"/>
        <v>12.895247040057409</v>
      </c>
      <c r="AD48">
        <f t="shared" si="1"/>
        <v>1285.736850200306</v>
      </c>
      <c r="AE48">
        <f>'IDT-1'!C48</f>
        <v>0</v>
      </c>
      <c r="AF48" s="26"/>
      <c r="AG48">
        <f t="shared" si="2"/>
        <v>1285.736850200306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6.8365648379052368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688.76002138996955</v>
      </c>
      <c r="P49" s="77">
        <v>18.720000000000002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141.81</v>
      </c>
      <c r="U49" s="78">
        <f>SUMPRODUCT(LTA!F49:AJ49,LTA!F$102:AJ$102,LTA!F$104:AJ$104)</f>
        <v>125.24000000000001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-8</v>
      </c>
      <c r="AA49" s="117">
        <f>STOA!I49</f>
        <v>301.7</v>
      </c>
      <c r="AB49" s="117">
        <f>-STOA!O49</f>
        <v>0</v>
      </c>
      <c r="AC49">
        <f t="shared" si="0"/>
        <v>12.77909863031458</v>
      </c>
      <c r="AD49">
        <f t="shared" si="1"/>
        <v>1302.7874875975601</v>
      </c>
      <c r="AE49">
        <f>'IDT-1'!C49</f>
        <v>0</v>
      </c>
      <c r="AF49" s="26"/>
      <c r="AG49">
        <f t="shared" si="2"/>
        <v>1302.7874875975601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6.8365648379052368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688.75910227418933</v>
      </c>
      <c r="P50" s="77">
        <v>18.720000000000002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127.27</v>
      </c>
      <c r="U50" s="78">
        <f>SUMPRODUCT(LTA!F50:AJ50,LTA!F$102:AJ$102,LTA!F$104:AJ$104)</f>
        <v>125.12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301.7</v>
      </c>
      <c r="AB50" s="117">
        <f>-STOA!O50</f>
        <v>0</v>
      </c>
      <c r="AC50">
        <f t="shared" si="0"/>
        <v>12.490276246696199</v>
      </c>
      <c r="AD50">
        <f t="shared" si="1"/>
        <v>1306.4153908653984</v>
      </c>
      <c r="AE50">
        <f>'IDT-1'!C50</f>
        <v>0</v>
      </c>
      <c r="AF50" s="26"/>
      <c r="AG50">
        <f t="shared" si="2"/>
        <v>1306.4153908653984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6.8365648379052368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691.34989272498444</v>
      </c>
      <c r="P51" s="77">
        <v>18.720000000000002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127.7</v>
      </c>
      <c r="U51" s="78">
        <f>SUMPRODUCT(LTA!F51:AJ51,LTA!F$102:AJ$102,LTA!F$104:AJ$104)</f>
        <v>115.54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301.7</v>
      </c>
      <c r="AB51" s="117">
        <f>-STOA!O51</f>
        <v>0</v>
      </c>
      <c r="AC51">
        <f t="shared" si="0"/>
        <v>12.565727115496127</v>
      </c>
      <c r="AD51">
        <f t="shared" si="1"/>
        <v>1284.7807304473936</v>
      </c>
      <c r="AE51">
        <f>'IDT-1'!C51</f>
        <v>0</v>
      </c>
      <c r="AF51" s="26"/>
      <c r="AG51">
        <f t="shared" si="2"/>
        <v>1284.7807304473936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6.8365648379052368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691.34882440006527</v>
      </c>
      <c r="P52" s="77">
        <v>18.720000000000002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128.20999999999998</v>
      </c>
      <c r="U52" s="78">
        <f>SUMPRODUCT(LTA!F52:AJ52,LTA!F$102:AJ$102,LTA!F$104:AJ$104)</f>
        <v>115.30000000000001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301.7</v>
      </c>
      <c r="AB52" s="117">
        <f>-STOA!O52</f>
        <v>0</v>
      </c>
      <c r="AC52">
        <f t="shared" si="0"/>
        <v>12.834437539902696</v>
      </c>
      <c r="AD52">
        <f t="shared" si="1"/>
        <v>1254.7809516980678</v>
      </c>
      <c r="AE52">
        <f>'IDT-1'!C52</f>
        <v>0</v>
      </c>
      <c r="AF52" s="26"/>
      <c r="AG52">
        <f t="shared" si="2"/>
        <v>1254.7809516980678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-95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6.8365648379052368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41.111891941644807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672.64050941084713</v>
      </c>
      <c r="P53" s="77">
        <v>37.630000000000003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128.26</v>
      </c>
      <c r="U53" s="78">
        <f>SUMPRODUCT(LTA!F53:AJ53,LTA!F$102:AJ$102,LTA!F$104:AJ$104)</f>
        <v>115.15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301.7</v>
      </c>
      <c r="AB53" s="117">
        <f>-STOA!O53</f>
        <v>0</v>
      </c>
      <c r="AC53">
        <f t="shared" si="0"/>
        <v>12.003180177697448</v>
      </c>
      <c r="AD53">
        <f t="shared" si="1"/>
        <v>1331.9057860126998</v>
      </c>
      <c r="AE53">
        <f>'IDT-1'!C53</f>
        <v>0</v>
      </c>
      <c r="AF53" s="26"/>
      <c r="AG53">
        <f t="shared" si="2"/>
        <v>1331.9057860126998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6.8365648379052368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41.111891941644807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672.63944108592784</v>
      </c>
      <c r="P54" s="77">
        <v>66.440000000000012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129.22</v>
      </c>
      <c r="U54" s="78">
        <f>SUMPRODUCT(LTA!F54:AJ54,LTA!F$102:AJ$102,LTA!F$104:AJ$104)</f>
        <v>114.92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301.7</v>
      </c>
      <c r="AB54" s="117">
        <f>-STOA!O54</f>
        <v>0</v>
      </c>
      <c r="AC54">
        <f t="shared" si="0"/>
        <v>12.396294689271089</v>
      </c>
      <c r="AD54">
        <f t="shared" si="1"/>
        <v>1346.0516031762068</v>
      </c>
      <c r="AE54">
        <f>'IDT-1'!C54</f>
        <v>0</v>
      </c>
      <c r="AF54" s="26"/>
      <c r="AG54">
        <f t="shared" si="2"/>
        <v>1346.0516031762068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6.8365648379052368</v>
      </c>
      <c r="F55">
        <f>GT_Spot!Q55</f>
        <v>0</v>
      </c>
      <c r="G55">
        <f>PPCL_NG!Q55</f>
        <v>19.28</v>
      </c>
      <c r="H55">
        <f>PPCL_Spot!Q55</f>
        <v>4.8080767692922839</v>
      </c>
      <c r="I55">
        <f>Bawana_NG!Q55</f>
        <v>41.111891941644807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684.61912942289018</v>
      </c>
      <c r="P55" s="77">
        <v>66.14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129.44999999999999</v>
      </c>
      <c r="U55" s="78">
        <f>SUMPRODUCT(LTA!F55:AJ55,LTA!F$102:AJ$102,LTA!F$104:AJ$104)</f>
        <v>128.97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301.7</v>
      </c>
      <c r="AB55" s="117">
        <f>-STOA!O55</f>
        <v>0</v>
      </c>
      <c r="AC55">
        <f t="shared" si="0"/>
        <v>12.756222935039059</v>
      </c>
      <c r="AD55">
        <f t="shared" si="1"/>
        <v>1356.4594400366934</v>
      </c>
      <c r="AE55">
        <f>'IDT-1'!C55</f>
        <v>0</v>
      </c>
      <c r="AF55" s="26"/>
      <c r="AG55">
        <f t="shared" si="2"/>
        <v>1356.4594400366934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6.8365648379052368</v>
      </c>
      <c r="F56">
        <f>GT_Spot!Q56</f>
        <v>0</v>
      </c>
      <c r="G56">
        <f>PPCL_NG!Q56</f>
        <v>19.28</v>
      </c>
      <c r="H56">
        <f>PPCL_Spot!Q56</f>
        <v>4.8080767692922839</v>
      </c>
      <c r="I56">
        <f>Bawana_NG!Q56</f>
        <v>41.111891941644807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689.4388408105923</v>
      </c>
      <c r="P56" s="77">
        <v>66.14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126.11999999999999</v>
      </c>
      <c r="U56" s="78">
        <f>SUMPRODUCT(LTA!F56:AJ56,LTA!F$102:AJ$102,LTA!F$104:AJ$104)</f>
        <v>129.48000000000002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301.7</v>
      </c>
      <c r="AB56" s="117">
        <f>-STOA!O56</f>
        <v>0</v>
      </c>
      <c r="AC56">
        <f t="shared" si="0"/>
        <v>12.729429757639862</v>
      </c>
      <c r="AD56">
        <f t="shared" si="1"/>
        <v>1363.4859446017949</v>
      </c>
      <c r="AE56">
        <f>'IDT-1'!C56</f>
        <v>0</v>
      </c>
      <c r="AF56" s="26"/>
      <c r="AG56">
        <f t="shared" si="2"/>
        <v>1363.4859446017949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6.8365648379052368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696.20506538673851</v>
      </c>
      <c r="P57" s="77">
        <v>66.14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125.8</v>
      </c>
      <c r="U57" s="78">
        <f>SUMPRODUCT(LTA!F57:AJ57,LTA!F$102:AJ$102,LTA!F$104:AJ$104)</f>
        <v>129.98000000000002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300.8</v>
      </c>
      <c r="AB57" s="117">
        <f>-STOA!O57</f>
        <v>0</v>
      </c>
      <c r="AC57">
        <f t="shared" si="0"/>
        <v>12.773055534031746</v>
      </c>
      <c r="AD57">
        <f t="shared" si="1"/>
        <v>1388.4885746906118</v>
      </c>
      <c r="AE57">
        <f>'IDT-1'!C57</f>
        <v>0</v>
      </c>
      <c r="AF57" s="26"/>
      <c r="AG57">
        <f t="shared" si="2"/>
        <v>1388.4885746906118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6.8365648379052368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751.15449873239675</v>
      </c>
      <c r="P58" s="77">
        <v>66.14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111.74</v>
      </c>
      <c r="U58" s="78">
        <f>SUMPRODUCT(LTA!F58:AJ58,LTA!F$102:AJ$102,LTA!F$104:AJ$104)</f>
        <v>130.47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300.8</v>
      </c>
      <c r="AB58" s="117">
        <f>-STOA!O58</f>
        <v>0</v>
      </c>
      <c r="AC58">
        <f t="shared" si="0"/>
        <v>13.4035383731394</v>
      </c>
      <c r="AD58">
        <f t="shared" si="1"/>
        <v>1399.2375251971625</v>
      </c>
      <c r="AE58">
        <f>'IDT-1'!C58</f>
        <v>0</v>
      </c>
      <c r="AF58" s="26"/>
      <c r="AG58">
        <f t="shared" si="2"/>
        <v>1399.2375251971625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6.8365648379052368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751.54881516090552</v>
      </c>
      <c r="P59" s="77">
        <v>66.14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109.66</v>
      </c>
      <c r="U59" s="78">
        <f>SUMPRODUCT(LTA!F59:AJ59,LTA!F$102:AJ$102,LTA!F$104:AJ$104)</f>
        <v>130.81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320.15000000000003</v>
      </c>
      <c r="AB59" s="117">
        <f>-STOA!O59</f>
        <v>0</v>
      </c>
      <c r="AC59">
        <f t="shared" si="0"/>
        <v>13.739538908154184</v>
      </c>
      <c r="AD59">
        <f t="shared" si="1"/>
        <v>1396.9058410906566</v>
      </c>
      <c r="AE59">
        <f>'IDT-1'!C59</f>
        <v>0</v>
      </c>
      <c r="AF59" s="26"/>
      <c r="AG59">
        <f t="shared" si="2"/>
        <v>1396.9058410906566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-75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6.8365648379052368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760.899210525797</v>
      </c>
      <c r="P60" s="77">
        <v>68.379999999999981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106.22</v>
      </c>
      <c r="U60" s="78">
        <f>SUMPRODUCT(LTA!F60:AJ60,LTA!F$102:AJ$102,LTA!F$104:AJ$104)</f>
        <v>131.43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324.99</v>
      </c>
      <c r="AB60" s="117">
        <f>-STOA!O60</f>
        <v>0</v>
      </c>
      <c r="AC60">
        <f t="shared" si="0"/>
        <v>13.45979464886644</v>
      </c>
      <c r="AD60">
        <f t="shared" si="1"/>
        <v>1455.7959807148359</v>
      </c>
      <c r="AE60">
        <f>'IDT-1'!C60</f>
        <v>0</v>
      </c>
      <c r="AF60" s="26"/>
      <c r="AG60">
        <f t="shared" si="2"/>
        <v>1455.7959807148359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6.8365648379052368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760.77055941621347</v>
      </c>
      <c r="P61" s="77">
        <v>68.379999999999981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105.99</v>
      </c>
      <c r="U61" s="78">
        <f>SUMPRODUCT(LTA!F61:AJ61,LTA!F$102:AJ$102,LTA!F$104:AJ$104)</f>
        <v>131.78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358.85</v>
      </c>
      <c r="AB61" s="117">
        <f>-STOA!O61</f>
        <v>0</v>
      </c>
      <c r="AC61">
        <f t="shared" si="0"/>
        <v>13.775442774146493</v>
      </c>
      <c r="AD61">
        <f t="shared" si="1"/>
        <v>1487.3316814799718</v>
      </c>
      <c r="AE61">
        <f>'IDT-1'!C61</f>
        <v>0</v>
      </c>
      <c r="AF61" s="26"/>
      <c r="AG61">
        <f t="shared" si="2"/>
        <v>1487.3316814799718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6.6713084112149525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751.54342530622</v>
      </c>
      <c r="P62" s="77">
        <v>68.379999999999981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97.43</v>
      </c>
      <c r="U62" s="78">
        <f>SUMPRODUCT(LTA!F62:AJ62,LTA!F$102:AJ$102,LTA!F$104:AJ$104)</f>
        <v>123.5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402.38000000000005</v>
      </c>
      <c r="AB62" s="117">
        <f>-STOA!O62</f>
        <v>0</v>
      </c>
      <c r="AC62">
        <f t="shared" si="0"/>
        <v>13.909905482379289</v>
      </c>
      <c r="AD62">
        <f t="shared" si="1"/>
        <v>1506.4948282350556</v>
      </c>
      <c r="AE62">
        <f>'IDT-1'!C62</f>
        <v>0</v>
      </c>
      <c r="AF62" s="26"/>
      <c r="AG62">
        <f t="shared" si="2"/>
        <v>1506.4948282350556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6.6713084112149525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751.75945738427242</v>
      </c>
      <c r="P63" s="77">
        <v>68.379999999999981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92.11999999999999</v>
      </c>
      <c r="U63" s="78">
        <f>SUMPRODUCT(LTA!F63:AJ63,LTA!F$102:AJ$102,LTA!F$104:AJ$104)</f>
        <v>123.77000000000001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416.8900000000001</v>
      </c>
      <c r="AB63" s="117">
        <f>-STOA!O63</f>
        <v>0</v>
      </c>
      <c r="AC63">
        <f t="shared" si="0"/>
        <v>14.039533202277125</v>
      </c>
      <c r="AD63">
        <f t="shared" si="1"/>
        <v>1511.0512325932102</v>
      </c>
      <c r="AE63">
        <f>'IDT-1'!C63</f>
        <v>0</v>
      </c>
      <c r="AF63" s="26"/>
      <c r="AG63">
        <f t="shared" si="2"/>
        <v>1511.0512325932102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6.6713084112149525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751.76096322949479</v>
      </c>
      <c r="P64" s="77">
        <v>68.379999999999981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81.919999999999987</v>
      </c>
      <c r="U64" s="78">
        <f>SUMPRODUCT(LTA!F64:AJ64,LTA!F$102:AJ$102,LTA!F$104:AJ$104)</f>
        <v>124.01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431.40000000000009</v>
      </c>
      <c r="AB64" s="117">
        <f>-STOA!O64</f>
        <v>0</v>
      </c>
      <c r="AC64">
        <f t="shared" si="0"/>
        <v>14.079586453715082</v>
      </c>
      <c r="AD64">
        <f t="shared" si="1"/>
        <v>1515.5626851869947</v>
      </c>
      <c r="AE64">
        <f>'IDT-1'!C64</f>
        <v>0</v>
      </c>
      <c r="AF64" s="26"/>
      <c r="AG64">
        <f t="shared" si="2"/>
        <v>1515.5626851869947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12.283803034995351</v>
      </c>
      <c r="F65">
        <f>GT_Spot!Q65</f>
        <v>0</v>
      </c>
      <c r="G65">
        <f>PPCL_NG!Q65</f>
        <v>19.28</v>
      </c>
      <c r="H65">
        <f>PPCL_Spot!Q65</f>
        <v>13.845384871709429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721.63374897456868</v>
      </c>
      <c r="P65" s="77">
        <v>68.379999999999981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72.930000000000007</v>
      </c>
      <c r="U65" s="78">
        <f>SUMPRODUCT(LTA!F65:AJ65,LTA!F$102:AJ$102,LTA!F$104:AJ$104)</f>
        <v>123.97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429.30000000000007</v>
      </c>
      <c r="AB65" s="117">
        <f>-STOA!O65</f>
        <v>0</v>
      </c>
      <c r="AC65">
        <f t="shared" si="0"/>
        <v>13.783090690398629</v>
      </c>
      <c r="AD65">
        <f t="shared" si="1"/>
        <v>1476.1398461908748</v>
      </c>
      <c r="AE65">
        <f>'IDT-1'!C65</f>
        <v>0</v>
      </c>
      <c r="AF65" s="26"/>
      <c r="AG65">
        <f t="shared" si="2"/>
        <v>1476.1398461908748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-38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11.79095134800124</v>
      </c>
      <c r="F66">
        <f>GT_Spot!Q66</f>
        <v>0</v>
      </c>
      <c r="G66">
        <f>PPCL_NG!Q66</f>
        <v>19.28</v>
      </c>
      <c r="H66">
        <f>PPCL_Spot!Q66</f>
        <v>12.5</v>
      </c>
      <c r="I66">
        <f>Bawana_NG!Q66</f>
        <v>40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721.63374897456868</v>
      </c>
      <c r="P66" s="77">
        <v>68.379999999999981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70.010000000000005</v>
      </c>
      <c r="U66" s="78">
        <f>SUMPRODUCT(LTA!F66:AJ66,LTA!F$102:AJ$102,LTA!F$104:AJ$104)</f>
        <v>123.99000000000001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429.30000000000007</v>
      </c>
      <c r="AB66" s="117">
        <f>-STOA!O66</f>
        <v>0</v>
      </c>
      <c r="AC66">
        <f t="shared" si="0"/>
        <v>13.404025362838615</v>
      </c>
      <c r="AD66">
        <f t="shared" si="1"/>
        <v>1509.7806749597312</v>
      </c>
      <c r="AE66">
        <f>'IDT-1'!C66</f>
        <v>0</v>
      </c>
      <c r="AF66" s="26"/>
      <c r="AG66">
        <f t="shared" si="2"/>
        <v>1509.7806749597312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6.0329591518553158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752.38288762297043</v>
      </c>
      <c r="P67" s="77">
        <v>33.859999999999992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62.879999999999995</v>
      </c>
      <c r="U67" s="78">
        <f>SUMPRODUCT(LTA!F67:AJ67,LTA!F$102:AJ$102,LTA!F$104:AJ$104)</f>
        <v>127.31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430.24</v>
      </c>
      <c r="AB67" s="117">
        <f>-STOA!O67</f>
        <v>0</v>
      </c>
      <c r="AC67">
        <f t="shared" si="0"/>
        <v>13.228915451618468</v>
      </c>
      <c r="AD67">
        <f t="shared" si="1"/>
        <v>1490.0569313232074</v>
      </c>
      <c r="AE67">
        <f>'IDT-1'!C67</f>
        <v>0</v>
      </c>
      <c r="AF67" s="26"/>
      <c r="AG67">
        <f t="shared" si="2"/>
        <v>1490.0569313232074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6.0329591518553158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736.14405011850045</v>
      </c>
      <c r="P68" s="77">
        <v>33.859999999999992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38.25</v>
      </c>
      <c r="U68" s="78">
        <f>SUMPRODUCT(LTA!F68:AJ68,LTA!F$102:AJ$102,LTA!F$104:AJ$104)</f>
        <v>127.32000000000001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430.24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12.869357681579132</v>
      </c>
      <c r="AD68">
        <f t="shared" ref="AD68:AD98" si="4">SUM(B68:AB68,AI68:AR68)-AC68</f>
        <v>1449.5576515887765</v>
      </c>
      <c r="AE68">
        <f>'IDT-1'!C68</f>
        <v>0</v>
      </c>
      <c r="AF68" s="26"/>
      <c r="AG68">
        <f t="shared" ref="AG68:AG98" si="5">SUM(AD68:AF68)</f>
        <v>1449.5576515887765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6.0329591518553158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734.88498278650047</v>
      </c>
      <c r="P69" s="77">
        <v>33.859999999999992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35.92</v>
      </c>
      <c r="U69" s="78">
        <f>SUMPRODUCT(LTA!F69:AJ69,LTA!F$102:AJ$102,LTA!F$104:AJ$104)</f>
        <v>119.11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435.07000000000005</v>
      </c>
      <c r="AB69" s="117">
        <f>-STOA!O69</f>
        <v>0</v>
      </c>
      <c r="AC69">
        <f t="shared" si="3"/>
        <v>12.805829889057533</v>
      </c>
      <c r="AD69">
        <f t="shared" si="4"/>
        <v>1442.4021120492982</v>
      </c>
      <c r="AE69">
        <f>'IDT-1'!C69</f>
        <v>0</v>
      </c>
      <c r="AF69" s="26"/>
      <c r="AG69">
        <f t="shared" si="5"/>
        <v>1442.4021120492982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6.0329591518553158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734.88498278650047</v>
      </c>
      <c r="P70" s="77">
        <v>33.859999999999992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33.24</v>
      </c>
      <c r="U70" s="78">
        <f>SUMPRODUCT(LTA!F70:AJ70,LTA!F$102:AJ$102,LTA!F$104:AJ$104)</f>
        <v>119.44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443.25</v>
      </c>
      <c r="AB70" s="117">
        <f>-STOA!O70</f>
        <v>0</v>
      </c>
      <c r="AC70">
        <f t="shared" si="3"/>
        <v>12.855461889057533</v>
      </c>
      <c r="AD70">
        <f t="shared" si="4"/>
        <v>1447.9924800492984</v>
      </c>
      <c r="AE70">
        <f>'IDT-1'!C70</f>
        <v>0</v>
      </c>
      <c r="AF70" s="26"/>
      <c r="AG70">
        <f t="shared" si="5"/>
        <v>1447.9924800492984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6.0329591518553158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732.69112871822472</v>
      </c>
      <c r="P71" s="77">
        <v>33.86</v>
      </c>
      <c r="Q71" s="77">
        <v>0</v>
      </c>
      <c r="R71" s="80">
        <v>25.704070319923979</v>
      </c>
      <c r="S71" s="80">
        <v>0</v>
      </c>
      <c r="T71" s="78">
        <f>SUMPRODUCT(LTA!F71:AJ71,LTA!F$101:AJ$101,LTA!F$104:AJ$104)</f>
        <v>30.910000000000004</v>
      </c>
      <c r="U71" s="78">
        <f>SUMPRODUCT(LTA!F71:AJ71,LTA!F$102:AJ$102,LTA!F$104:AJ$104)</f>
        <v>119.73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441.48</v>
      </c>
      <c r="AB71" s="117">
        <f>-STOA!O71</f>
        <v>0</v>
      </c>
      <c r="AC71">
        <f t="shared" si="3"/>
        <v>13.467115356236684</v>
      </c>
      <c r="AD71">
        <f t="shared" si="4"/>
        <v>1366.2210428337673</v>
      </c>
      <c r="AE71">
        <f>'IDT-1'!C71</f>
        <v>0</v>
      </c>
      <c r="AF71" s="26"/>
      <c r="AG71">
        <f t="shared" si="5"/>
        <v>1366.2210428337673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-75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6.0329591518553158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748.93249160437847</v>
      </c>
      <c r="P72" s="77">
        <v>33.86</v>
      </c>
      <c r="Q72" s="77">
        <v>0</v>
      </c>
      <c r="R72" s="80">
        <v>25.62</v>
      </c>
      <c r="S72" s="80">
        <v>0</v>
      </c>
      <c r="T72" s="78">
        <f>SUMPRODUCT(LTA!F72:AJ72,LTA!F$101:AJ$101,LTA!F$104:AJ$104)</f>
        <v>27.83</v>
      </c>
      <c r="U72" s="78">
        <f>SUMPRODUCT(LTA!F72:AJ72,LTA!F$102:AJ$102,LTA!F$104:AJ$104)</f>
        <v>120.08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451.15999999999997</v>
      </c>
      <c r="AB72" s="117">
        <f>-STOA!O72</f>
        <v>0</v>
      </c>
      <c r="AC72">
        <f t="shared" si="3"/>
        <v>13.40411570515365</v>
      </c>
      <c r="AD72">
        <f t="shared" si="4"/>
        <v>1419.3913350510804</v>
      </c>
      <c r="AE72">
        <f>'IDT-1'!C72</f>
        <v>0</v>
      </c>
      <c r="AF72" s="26"/>
      <c r="AG72">
        <f t="shared" si="5"/>
        <v>1419.3913350510804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6.0329591518553158</v>
      </c>
      <c r="F73">
        <f>GT_Spot!Q73</f>
        <v>0</v>
      </c>
      <c r="G73">
        <f>PPCL_NG!Q73</f>
        <v>19.28</v>
      </c>
      <c r="H73">
        <f>PPCL_Spot!Q73</f>
        <v>5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750.19155893637844</v>
      </c>
      <c r="P73" s="77">
        <v>33.86</v>
      </c>
      <c r="Q73" s="77">
        <v>0</v>
      </c>
      <c r="R73" s="80">
        <v>17.600000000000001</v>
      </c>
      <c r="S73" s="80">
        <v>0</v>
      </c>
      <c r="T73" s="78">
        <f>SUMPRODUCT(LTA!F73:AJ73,LTA!F$101:AJ$101,LTA!F$104:AJ$104)</f>
        <v>24.769999999999996</v>
      </c>
      <c r="U73" s="78">
        <f>SUMPRODUCT(LTA!F73:AJ73,LTA!F$102:AJ$102,LTA!F$104:AJ$104)</f>
        <v>120.38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448.76</v>
      </c>
      <c r="AB73" s="117">
        <f>-STOA!O73</f>
        <v>0</v>
      </c>
      <c r="AC73">
        <f t="shared" si="3"/>
        <v>13.432383410508177</v>
      </c>
      <c r="AD73">
        <f t="shared" si="4"/>
        <v>1392.4421346777256</v>
      </c>
      <c r="AE73">
        <f>'IDT-1'!C73</f>
        <v>0</v>
      </c>
      <c r="AF73" s="26"/>
      <c r="AG73">
        <f t="shared" si="5"/>
        <v>1392.4421346777256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6.0329591518553158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740.11651375292183</v>
      </c>
      <c r="P74" s="77">
        <v>33.86</v>
      </c>
      <c r="Q74" s="77">
        <v>0</v>
      </c>
      <c r="R74" s="80">
        <v>9.73</v>
      </c>
      <c r="S74" s="80">
        <v>0</v>
      </c>
      <c r="T74" s="78">
        <f>SUMPRODUCT(LTA!F74:AJ74,LTA!F$101:AJ$101,LTA!F$104:AJ$104)</f>
        <v>22.46</v>
      </c>
      <c r="U74" s="78">
        <f>SUMPRODUCT(LTA!F74:AJ74,LTA!F$102:AJ$102,LTA!F$104:AJ$104)</f>
        <v>120.78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452.46000000000004</v>
      </c>
      <c r="AB74" s="117">
        <f>-STOA!O74</f>
        <v>0</v>
      </c>
      <c r="AC74">
        <f t="shared" si="3"/>
        <v>13.245828375282784</v>
      </c>
      <c r="AD74">
        <f t="shared" si="4"/>
        <v>1381.4736445294945</v>
      </c>
      <c r="AE74">
        <f>'IDT-1'!C74</f>
        <v>0</v>
      </c>
      <c r="AF74" s="26"/>
      <c r="AG74">
        <f t="shared" si="5"/>
        <v>1381.4736445294945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6.0889928281883385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744.09844662433363</v>
      </c>
      <c r="P75" s="77">
        <v>33.86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19.98</v>
      </c>
      <c r="U75" s="78">
        <f>SUMPRODUCT(LTA!F75:AJ75,LTA!F$102:AJ$102,LTA!F$104:AJ$104)</f>
        <v>121.11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455.9</v>
      </c>
      <c r="AB75" s="117">
        <f>-STOA!O75</f>
        <v>0</v>
      </c>
      <c r="AC75">
        <f t="shared" si="3"/>
        <v>13.073918568070008</v>
      </c>
      <c r="AD75">
        <f t="shared" si="4"/>
        <v>1392.243520884452</v>
      </c>
      <c r="AE75">
        <f>'IDT-1'!C75</f>
        <v>0</v>
      </c>
      <c r="AF75" s="26"/>
      <c r="AG75">
        <f t="shared" si="5"/>
        <v>1392.243520884452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6.0889928281883385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744.09844662433363</v>
      </c>
      <c r="P76" s="77">
        <v>33.86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17.25</v>
      </c>
      <c r="U76" s="78">
        <f>SUMPRODUCT(LTA!F76:AJ76,LTA!F$102:AJ$102,LTA!F$104:AJ$104)</f>
        <v>121.4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449.70000000000005</v>
      </c>
      <c r="AB76" s="117">
        <f>-STOA!O76</f>
        <v>0</v>
      </c>
      <c r="AC76">
        <f t="shared" si="3"/>
        <v>13.042277205680984</v>
      </c>
      <c r="AD76">
        <f t="shared" si="4"/>
        <v>1378.635162246841</v>
      </c>
      <c r="AE76">
        <f>'IDT-1'!C76</f>
        <v>0</v>
      </c>
      <c r="AF76" s="26"/>
      <c r="AG76">
        <f t="shared" si="5"/>
        <v>1378.635162246841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13.779901051329626</v>
      </c>
      <c r="F77">
        <f>GT_Spot!Q77</f>
        <v>0</v>
      </c>
      <c r="G77">
        <f>PPCL_NG!Q77</f>
        <v>19.28</v>
      </c>
      <c r="H77">
        <f>PPCL_Spot!Q77</f>
        <v>15.290000000000001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768.86225755098894</v>
      </c>
      <c r="P77" s="77">
        <v>68.377387982734248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6.48</v>
      </c>
      <c r="U77" s="78">
        <f>SUMPRODUCT(LTA!F77:AJ77,LTA!F$102:AJ$102,LTA!F$104:AJ$104)</f>
        <v>121.11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298.45000000000005</v>
      </c>
      <c r="AB77" s="117">
        <f>-STOA!O77</f>
        <v>0</v>
      </c>
      <c r="AC77">
        <f t="shared" si="3"/>
        <v>13.717075486946046</v>
      </c>
      <c r="AD77">
        <f t="shared" si="4"/>
        <v>1364.242471098107</v>
      </c>
      <c r="AE77">
        <f>'IDT-1'!C77</f>
        <v>34.844000000000001</v>
      </c>
      <c r="AF77" s="26"/>
      <c r="AG77">
        <f t="shared" si="5"/>
        <v>1399.086471098107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-90</v>
      </c>
      <c r="AM77" s="75">
        <f>RTM_PXI!I77</f>
        <v>0</v>
      </c>
      <c r="AN77" s="75">
        <f>RTM_PXI!O77</f>
        <v>0</v>
      </c>
      <c r="AO77" s="192">
        <f>GDAM_IEX!I77</f>
        <v>106.41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13.779901051329626</v>
      </c>
      <c r="F78">
        <f>GT_Spot!Q78</f>
        <v>0</v>
      </c>
      <c r="G78">
        <f>PPCL_NG!Q78</f>
        <v>19.28</v>
      </c>
      <c r="H78">
        <f>PPCL_Spot!Q78</f>
        <v>15.290000000000001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771.13442674298904</v>
      </c>
      <c r="P78" s="77">
        <v>68.377387982734248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4.04</v>
      </c>
      <c r="U78" s="78">
        <f>SUMPRODUCT(LTA!F78:AJ78,LTA!F$102:AJ$102,LTA!F$104:AJ$104)</f>
        <v>120.76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297.18</v>
      </c>
      <c r="AB78" s="117">
        <f>-STOA!O78</f>
        <v>0</v>
      </c>
      <c r="AC78">
        <f t="shared" si="3"/>
        <v>13.790123851057599</v>
      </c>
      <c r="AD78">
        <f t="shared" si="4"/>
        <v>1352.3815919259955</v>
      </c>
      <c r="AE78">
        <f>'IDT-1'!C78</f>
        <v>29.375</v>
      </c>
      <c r="AF78" s="26"/>
      <c r="AG78">
        <f t="shared" si="5"/>
        <v>1381.7565919259955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-100</v>
      </c>
      <c r="AM78" s="75">
        <f>RTM_PXI!I78</f>
        <v>0</v>
      </c>
      <c r="AN78" s="75">
        <f>RTM_PXI!O78</f>
        <v>0</v>
      </c>
      <c r="AO78" s="192">
        <f>GDAM_IEX!I78</f>
        <v>106.41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6.6053615960099759</v>
      </c>
      <c r="F79">
        <f>GT_Spot!Q79</f>
        <v>0</v>
      </c>
      <c r="G79">
        <f>PPCL_NG!Q79</f>
        <v>19.28</v>
      </c>
      <c r="H79">
        <f>PPCL_Spot!Q79</f>
        <v>5</v>
      </c>
      <c r="I79">
        <f>Bawana_NG!Q79</f>
        <v>46.02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783.96569689158639</v>
      </c>
      <c r="P79" s="77">
        <v>68.377387982734248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1.9300000000000002</v>
      </c>
      <c r="U79" s="78">
        <f>SUMPRODUCT(LTA!F79:AJ79,LTA!F$102:AJ$102,LTA!F$104:AJ$104)</f>
        <v>120.93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296.06000000000006</v>
      </c>
      <c r="AB79" s="117">
        <f>-STOA!O79</f>
        <v>0</v>
      </c>
      <c r="AC79">
        <f t="shared" si="3"/>
        <v>13.603007081158443</v>
      </c>
      <c r="AD79">
        <f t="shared" si="4"/>
        <v>1331.3054393891723</v>
      </c>
      <c r="AE79">
        <f>'IDT-1'!C79</f>
        <v>28.460999999999999</v>
      </c>
      <c r="AF79" s="26"/>
      <c r="AG79">
        <f t="shared" si="5"/>
        <v>1359.7664393891723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-100</v>
      </c>
      <c r="AM79" s="75">
        <f>RTM_PXI!I79</f>
        <v>0</v>
      </c>
      <c r="AN79" s="75">
        <f>RTM_PXI!O79</f>
        <v>0</v>
      </c>
      <c r="AO79" s="192">
        <f>GDAM_IEX!I79</f>
        <v>96.74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6.6053615960099759</v>
      </c>
      <c r="F80">
        <f>GT_Spot!Q80</f>
        <v>0</v>
      </c>
      <c r="G80">
        <f>PPCL_NG!Q80</f>
        <v>19.28</v>
      </c>
      <c r="H80">
        <f>PPCL_Spot!Q80</f>
        <v>5</v>
      </c>
      <c r="I80">
        <f>Bawana_NG!Q80</f>
        <v>46.02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782.83547884111715</v>
      </c>
      <c r="P80" s="77">
        <v>68.377387982734248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0.83000000000000007</v>
      </c>
      <c r="U80" s="78">
        <f>SUMPRODUCT(LTA!F80:AJ80,LTA!F$102:AJ$102,LTA!F$104:AJ$104)</f>
        <v>121.15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295.28000000000003</v>
      </c>
      <c r="AB80" s="117">
        <f>-STOA!O80</f>
        <v>0</v>
      </c>
      <c r="AC80">
        <f t="shared" si="3"/>
        <v>13.40457588709236</v>
      </c>
      <c r="AD80">
        <f t="shared" si="4"/>
        <v>1329.0436525327691</v>
      </c>
      <c r="AE80">
        <f>'IDT-1'!C80</f>
        <v>26.088000000000001</v>
      </c>
      <c r="AF80" s="26"/>
      <c r="AG80">
        <f t="shared" si="5"/>
        <v>1355.1316525327691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-90</v>
      </c>
      <c r="AM80" s="75">
        <f>RTM_PXI!I80</f>
        <v>0</v>
      </c>
      <c r="AN80" s="75">
        <f>RTM_PXI!O80</f>
        <v>0</v>
      </c>
      <c r="AO80" s="192">
        <f>GDAM_IEX!I80</f>
        <v>87.07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6.6053615960099759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46.02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764.3801625256674</v>
      </c>
      <c r="P81" s="77">
        <v>68.377387982734248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0.02</v>
      </c>
      <c r="U81" s="78">
        <f>SUMPRODUCT(LTA!F81:AJ81,LTA!F$102:AJ$102,LTA!F$104:AJ$104)</f>
        <v>121.56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294.81000000000006</v>
      </c>
      <c r="AB81" s="117">
        <f>-STOA!O81</f>
        <v>0</v>
      </c>
      <c r="AC81">
        <f t="shared" si="3"/>
        <v>13.626658291571283</v>
      </c>
      <c r="AD81">
        <f t="shared" si="4"/>
        <v>1303.8362538128404</v>
      </c>
      <c r="AE81">
        <f>'IDT-1'!C81</f>
        <v>15.733000000000001</v>
      </c>
      <c r="AF81" s="26"/>
      <c r="AG81">
        <f t="shared" si="5"/>
        <v>1319.5692538128403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-115</v>
      </c>
      <c r="AM81" s="75">
        <f>RTM_PXI!I81</f>
        <v>0</v>
      </c>
      <c r="AN81" s="75">
        <f>RTM_PXI!O81</f>
        <v>0</v>
      </c>
      <c r="AO81" s="192">
        <f>GDAM_IEX!I81</f>
        <v>106.41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6.6053615960099759</v>
      </c>
      <c r="F82">
        <f>GT_Spot!Q82</f>
        <v>0</v>
      </c>
      <c r="G82">
        <f>PPCL_NG!Q82</f>
        <v>19.28</v>
      </c>
      <c r="H82">
        <f>PPCL_Spot!Q82</f>
        <v>5</v>
      </c>
      <c r="I82">
        <f>Bawana_NG!Q82</f>
        <v>46.02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764.3801625256674</v>
      </c>
      <c r="P82" s="77">
        <v>68.377387982734248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118.45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1.1599999999999999</v>
      </c>
      <c r="Z82" s="75">
        <f>IEX!O82</f>
        <v>0</v>
      </c>
      <c r="AA82" s="117">
        <f>STOA!I82</f>
        <v>294.65000000000003</v>
      </c>
      <c r="AB82" s="117">
        <f>-STOA!O82</f>
        <v>0</v>
      </c>
      <c r="AC82">
        <f t="shared" si="3"/>
        <v>13.633142378738356</v>
      </c>
      <c r="AD82">
        <f t="shared" si="4"/>
        <v>1334.6997697256736</v>
      </c>
      <c r="AE82">
        <f>'IDT-1'!C82</f>
        <v>7.165</v>
      </c>
      <c r="AF82" s="26"/>
      <c r="AG82">
        <f t="shared" si="5"/>
        <v>1341.8647697256736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-100</v>
      </c>
      <c r="AM82" s="75">
        <f>RTM_PXI!I82</f>
        <v>0</v>
      </c>
      <c r="AN82" s="75">
        <f>RTM_PXI!O82</f>
        <v>0</v>
      </c>
      <c r="AO82" s="192">
        <f>GDAM_IEX!I82</f>
        <v>124.41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13.779901051329626</v>
      </c>
      <c r="F83">
        <f>GT_Spot!Q83</f>
        <v>0</v>
      </c>
      <c r="G83">
        <f>PPCL_NG!Q83</f>
        <v>19.28</v>
      </c>
      <c r="H83">
        <f>PPCL_Spot!Q83</f>
        <v>16.485887817077526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766.10452458366728</v>
      </c>
      <c r="P83" s="77">
        <v>68.377387982734248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119.08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1.5</v>
      </c>
      <c r="Z83" s="75">
        <f>IEX!O83</f>
        <v>0</v>
      </c>
      <c r="AA83" s="117">
        <f>STOA!I83</f>
        <v>294.65000000000003</v>
      </c>
      <c r="AB83" s="117">
        <f>-STOA!O83</f>
        <v>0</v>
      </c>
      <c r="AC83">
        <f t="shared" si="3"/>
        <v>14.612978726621474</v>
      </c>
      <c r="AD83">
        <f t="shared" si="4"/>
        <v>1284.3547227081872</v>
      </c>
      <c r="AE83">
        <f>'IDT-1'!C83</f>
        <v>5.5789999999999997</v>
      </c>
      <c r="AF83" s="26"/>
      <c r="AG83">
        <f t="shared" si="5"/>
        <v>1289.9337227081871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-180</v>
      </c>
      <c r="AM83" s="75">
        <f>RTM_PXI!I83</f>
        <v>0</v>
      </c>
      <c r="AN83" s="75">
        <f>RTM_PXI!O83</f>
        <v>0</v>
      </c>
      <c r="AO83" s="192">
        <f>GDAM_IEX!I83</f>
        <v>133.69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13.779901051329626</v>
      </c>
      <c r="F84">
        <f>GT_Spot!Q84</f>
        <v>0</v>
      </c>
      <c r="G84">
        <f>PPCL_NG!Q84</f>
        <v>19.28</v>
      </c>
      <c r="H84">
        <f>PPCL_Spot!Q84</f>
        <v>16.485887817077526</v>
      </c>
      <c r="I84">
        <f>Bawana_NG!Q84</f>
        <v>47.76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766.10452458366728</v>
      </c>
      <c r="P84" s="77">
        <v>68.377387982734248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119.82000000000001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18.489999999999998</v>
      </c>
      <c r="Z84" s="75">
        <f>IEX!O84</f>
        <v>0</v>
      </c>
      <c r="AA84" s="117">
        <f>STOA!I84</f>
        <v>294.65000000000003</v>
      </c>
      <c r="AB84" s="117">
        <f>-STOA!O84</f>
        <v>0</v>
      </c>
      <c r="AC84">
        <f t="shared" si="3"/>
        <v>14.62513345139952</v>
      </c>
      <c r="AD84">
        <f t="shared" si="4"/>
        <v>1305.8125679834093</v>
      </c>
      <c r="AE84">
        <f>'IDT-1'!C84</f>
        <v>0</v>
      </c>
      <c r="AF84" s="26"/>
      <c r="AG84">
        <f t="shared" si="5"/>
        <v>1305.8125679834093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-170</v>
      </c>
      <c r="AM84" s="75">
        <f>RTM_PXI!I84</f>
        <v>0</v>
      </c>
      <c r="AN84" s="75">
        <f>RTM_PXI!O84</f>
        <v>0</v>
      </c>
      <c r="AO84" s="192">
        <f>GDAM_IEX!I84</f>
        <v>125.69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6.6053615960099759</v>
      </c>
      <c r="F85">
        <f>GT_Spot!Q85</f>
        <v>0</v>
      </c>
      <c r="G85">
        <f>PPCL_NG!Q85</f>
        <v>19.28</v>
      </c>
      <c r="H85">
        <f>PPCL_Spot!Q85</f>
        <v>5</v>
      </c>
      <c r="I85">
        <f>Bawana_NG!Q85</f>
        <v>47.76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763.61078977392549</v>
      </c>
      <c r="P85" s="77">
        <v>68.377387982734248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119.98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23.59</v>
      </c>
      <c r="Z85" s="75">
        <f>IEX!O85</f>
        <v>0</v>
      </c>
      <c r="AA85" s="117">
        <f>STOA!I85</f>
        <v>294.65000000000003</v>
      </c>
      <c r="AB85" s="117">
        <f>-STOA!O85</f>
        <v>0</v>
      </c>
      <c r="AC85">
        <f t="shared" si="3"/>
        <v>14.484111804899134</v>
      </c>
      <c r="AD85">
        <f t="shared" si="4"/>
        <v>1305.9994275477704</v>
      </c>
      <c r="AE85">
        <f>'IDT-1'!C85</f>
        <v>0</v>
      </c>
      <c r="AF85" s="26"/>
      <c r="AG85">
        <f t="shared" si="5"/>
        <v>1305.9994275477704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-162</v>
      </c>
      <c r="AM85" s="75">
        <f>RTM_PXI!I85</f>
        <v>0</v>
      </c>
      <c r="AN85" s="75">
        <f>RTM_PXI!O85</f>
        <v>0</v>
      </c>
      <c r="AO85" s="192">
        <f>GDAM_IEX!I85</f>
        <v>133.63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6.6053615960099759</v>
      </c>
      <c r="F86">
        <f>GT_Spot!Q86</f>
        <v>0</v>
      </c>
      <c r="G86">
        <f>PPCL_NG!Q86</f>
        <v>19.28</v>
      </c>
      <c r="H86">
        <f>PPCL_Spot!Q86</f>
        <v>5</v>
      </c>
      <c r="I86">
        <f>Bawana_NG!Q86</f>
        <v>47.76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758.29317175792551</v>
      </c>
      <c r="P86" s="77">
        <v>68.377387982734248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120.07000000000001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27.82</v>
      </c>
      <c r="Z86" s="75">
        <f>IEX!O86</f>
        <v>0</v>
      </c>
      <c r="AA86" s="117">
        <f>STOA!I86</f>
        <v>294.65000000000003</v>
      </c>
      <c r="AB86" s="117">
        <f>-STOA!O86</f>
        <v>0</v>
      </c>
      <c r="AC86">
        <f t="shared" si="3"/>
        <v>14.654372424146876</v>
      </c>
      <c r="AD86">
        <f t="shared" si="4"/>
        <v>1299.061548912523</v>
      </c>
      <c r="AE86">
        <f>'IDT-1'!C86</f>
        <v>0</v>
      </c>
      <c r="AF86" s="26"/>
      <c r="AG86">
        <f t="shared" si="5"/>
        <v>1299.061548912523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-175</v>
      </c>
      <c r="AM86" s="75">
        <f>RTM_PXI!I86</f>
        <v>0</v>
      </c>
      <c r="AN86" s="75">
        <f>RTM_PXI!O86</f>
        <v>0</v>
      </c>
      <c r="AO86" s="192">
        <f>GDAM_IEX!I86</f>
        <v>140.86000000000001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6.6053615960099759</v>
      </c>
      <c r="F87">
        <f>GT_Spot!Q87</f>
        <v>0</v>
      </c>
      <c r="G87">
        <f>PPCL_NG!Q87</f>
        <v>19.28</v>
      </c>
      <c r="H87">
        <f>PPCL_Spot!Q87</f>
        <v>5</v>
      </c>
      <c r="I87">
        <f>Bawana_NG!Q87</f>
        <v>47.76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757.09508677792564</v>
      </c>
      <c r="P87" s="77">
        <v>68.377387982734248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118.28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1.93</v>
      </c>
      <c r="Z87" s="75">
        <f>IEX!O87</f>
        <v>0</v>
      </c>
      <c r="AA87" s="117">
        <f>STOA!I87</f>
        <v>326.47000000000003</v>
      </c>
      <c r="AB87" s="117">
        <f>-STOA!O87</f>
        <v>0</v>
      </c>
      <c r="AC87">
        <f t="shared" si="3"/>
        <v>14.822733276322877</v>
      </c>
      <c r="AD87">
        <f t="shared" si="4"/>
        <v>1318.025103080347</v>
      </c>
      <c r="AE87">
        <f>'IDT-1'!C87</f>
        <v>0</v>
      </c>
      <c r="AF87" s="26"/>
      <c r="AG87">
        <f t="shared" si="5"/>
        <v>1318.025103080347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-175</v>
      </c>
      <c r="AM87" s="75">
        <f>RTM_PXI!I87</f>
        <v>0</v>
      </c>
      <c r="AN87" s="75">
        <f>RTM_PXI!O87</f>
        <v>0</v>
      </c>
      <c r="AO87" s="192">
        <f>GDAM_IEX!I87</f>
        <v>157.05000000000001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6.6053615960099759</v>
      </c>
      <c r="F88">
        <f>GT_Spot!Q88</f>
        <v>0</v>
      </c>
      <c r="G88">
        <f>PPCL_NG!Q88</f>
        <v>19.28</v>
      </c>
      <c r="H88">
        <f>PPCL_Spot!Q88</f>
        <v>5</v>
      </c>
      <c r="I88">
        <f>Bawana_NG!Q88</f>
        <v>47.76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757.09508677792564</v>
      </c>
      <c r="P88" s="77">
        <v>68.377387982734248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122.05000000000001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326.47000000000003</v>
      </c>
      <c r="AB88" s="117">
        <f>-STOA!O88</f>
        <v>0</v>
      </c>
      <c r="AC88">
        <f t="shared" si="3"/>
        <v>14.989229276322877</v>
      </c>
      <c r="AD88">
        <f t="shared" si="4"/>
        <v>1336.7786070803468</v>
      </c>
      <c r="AE88">
        <f>'IDT-1'!C88</f>
        <v>0</v>
      </c>
      <c r="AF88" s="26"/>
      <c r="AG88">
        <f t="shared" si="5"/>
        <v>1336.7786070803468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-175</v>
      </c>
      <c r="AM88" s="75">
        <f>RTM_PXI!I88</f>
        <v>0</v>
      </c>
      <c r="AN88" s="75">
        <f>RTM_PXI!O88</f>
        <v>0</v>
      </c>
      <c r="AO88" s="192">
        <f>GDAM_IEX!I88</f>
        <v>174.13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6.6053615960099759</v>
      </c>
      <c r="F89">
        <f>GT_Spot!Q89</f>
        <v>0</v>
      </c>
      <c r="G89">
        <f>PPCL_NG!Q89</f>
        <v>19.28</v>
      </c>
      <c r="H89">
        <f>PPCL_Spot!Q89</f>
        <v>5</v>
      </c>
      <c r="I89">
        <f>Bawana_NG!Q89</f>
        <v>47.76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757.09508677792564</v>
      </c>
      <c r="P89" s="77">
        <v>68.377387982734248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122.49000000000001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326.47000000000003</v>
      </c>
      <c r="AB89" s="117">
        <f>-STOA!O89</f>
        <v>0</v>
      </c>
      <c r="AC89">
        <f t="shared" si="3"/>
        <v>14.412425712158226</v>
      </c>
      <c r="AD89">
        <f t="shared" si="4"/>
        <v>1422.4754106445116</v>
      </c>
      <c r="AE89">
        <f>'IDT-1'!C89</f>
        <v>0</v>
      </c>
      <c r="AF89" s="26"/>
      <c r="AG89">
        <f t="shared" si="5"/>
        <v>1422.4754106445116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-100</v>
      </c>
      <c r="AM89" s="75">
        <f>RTM_PXI!I89</f>
        <v>0</v>
      </c>
      <c r="AN89" s="75">
        <f>RTM_PXI!O89</f>
        <v>0</v>
      </c>
      <c r="AO89" s="192">
        <f>GDAM_IEX!I89</f>
        <v>183.81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6.6053615960099759</v>
      </c>
      <c r="F90">
        <f>GT_Spot!Q90</f>
        <v>0</v>
      </c>
      <c r="G90">
        <f>PPCL_NG!Q90</f>
        <v>19.28</v>
      </c>
      <c r="H90">
        <f>PPCL_Spot!Q90</f>
        <v>5</v>
      </c>
      <c r="I90">
        <f>Bawana_NG!Q90</f>
        <v>47.76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757.09508677792564</v>
      </c>
      <c r="P90" s="77">
        <v>68.377387982734248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123.06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326.47000000000003</v>
      </c>
      <c r="AB90" s="117">
        <f>-STOA!O90</f>
        <v>0</v>
      </c>
      <c r="AC90">
        <f t="shared" si="3"/>
        <v>14.460033712158225</v>
      </c>
      <c r="AD90">
        <f t="shared" si="4"/>
        <v>1427.8378026445116</v>
      </c>
      <c r="AE90">
        <f>'IDT-1'!C90</f>
        <v>0</v>
      </c>
      <c r="AF90" s="26"/>
      <c r="AG90">
        <f t="shared" si="5"/>
        <v>1427.8378026445116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-100</v>
      </c>
      <c r="AM90" s="75">
        <f>RTM_PXI!I90</f>
        <v>0</v>
      </c>
      <c r="AN90" s="75">
        <f>RTM_PXI!O90</f>
        <v>0</v>
      </c>
      <c r="AO90" s="192">
        <f>GDAM_IEX!I90</f>
        <v>188.65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6.6053615960099759</v>
      </c>
      <c r="F91">
        <f>GT_Spot!Q91</f>
        <v>0</v>
      </c>
      <c r="G91">
        <f>PPCL_NG!Q91</f>
        <v>19.28</v>
      </c>
      <c r="H91">
        <f>PPCL_Spot!Q91</f>
        <v>5</v>
      </c>
      <c r="I91">
        <f>Bawana_NG!Q91</f>
        <v>48.57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741.94446591805161</v>
      </c>
      <c r="P91" s="77">
        <v>68.377387982734248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123.35000000000001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370.02000000000004</v>
      </c>
      <c r="AB91" s="117">
        <f>-STOA!O91</f>
        <v>0</v>
      </c>
      <c r="AC91">
        <f t="shared" si="3"/>
        <v>14.025741785314501</v>
      </c>
      <c r="AD91">
        <f t="shared" si="4"/>
        <v>1449.2314737114816</v>
      </c>
      <c r="AE91">
        <f>'IDT-1'!C91</f>
        <v>0</v>
      </c>
      <c r="AF91" s="26"/>
      <c r="AG91">
        <f t="shared" si="5"/>
        <v>1449.2314737114816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-65</v>
      </c>
      <c r="AM91" s="75">
        <f>RTM_PXI!I91</f>
        <v>0</v>
      </c>
      <c r="AN91" s="75">
        <f>RTM_PXI!O91</f>
        <v>0</v>
      </c>
      <c r="AO91" s="192">
        <f>GDAM_IEX!I91</f>
        <v>145.11000000000001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6.6053615960099759</v>
      </c>
      <c r="F92">
        <f>GT_Spot!Q92</f>
        <v>0</v>
      </c>
      <c r="G92">
        <f>PPCL_NG!Q92</f>
        <v>19.28</v>
      </c>
      <c r="H92">
        <f>PPCL_Spot!Q92</f>
        <v>5</v>
      </c>
      <c r="I92">
        <f>Bawana_NG!Q92</f>
        <v>48.57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734.81577204911991</v>
      </c>
      <c r="P92" s="77">
        <v>68.377387982734248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123.61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370.02000000000004</v>
      </c>
      <c r="AB92" s="117">
        <f>-STOA!O92</f>
        <v>0</v>
      </c>
      <c r="AC92">
        <f t="shared" si="3"/>
        <v>13.959813366434972</v>
      </c>
      <c r="AD92">
        <f t="shared" si="4"/>
        <v>1471.9387082614294</v>
      </c>
      <c r="AE92">
        <f>'IDT-1'!C92</f>
        <v>0</v>
      </c>
      <c r="AF92" s="26"/>
      <c r="AG92">
        <f t="shared" si="5"/>
        <v>1471.9387082614294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-50</v>
      </c>
      <c r="AM92" s="75">
        <f>RTM_PXI!I92</f>
        <v>0</v>
      </c>
      <c r="AN92" s="75">
        <f>RTM_PXI!O92</f>
        <v>0</v>
      </c>
      <c r="AO92" s="192">
        <f>GDAM_IEX!I92</f>
        <v>159.62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6.6053615960099759</v>
      </c>
      <c r="F93">
        <f>GT_Spot!Q93</f>
        <v>0</v>
      </c>
      <c r="G93">
        <f>PPCL_NG!Q93</f>
        <v>19.28</v>
      </c>
      <c r="H93">
        <f>PPCL_Spot!Q93</f>
        <v>5</v>
      </c>
      <c r="I93">
        <f>Bawana_NG!Q93</f>
        <v>48.57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734.66922497111989</v>
      </c>
      <c r="P93" s="77">
        <v>68.377387982734248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124.13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370.02000000000004</v>
      </c>
      <c r="AB93" s="117">
        <f>-STOA!O93</f>
        <v>0</v>
      </c>
      <c r="AC93">
        <f t="shared" si="3"/>
        <v>13.696755926482712</v>
      </c>
      <c r="AD93">
        <f t="shared" si="4"/>
        <v>1502.5752186233817</v>
      </c>
      <c r="AE93">
        <f>'IDT-1'!C93</f>
        <v>0</v>
      </c>
      <c r="AF93" s="26"/>
      <c r="AG93">
        <f t="shared" si="5"/>
        <v>1502.5752186233817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159.62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6.6053615960099759</v>
      </c>
      <c r="F94">
        <f>GT_Spot!Q94</f>
        <v>0</v>
      </c>
      <c r="G94">
        <f>PPCL_NG!Q94</f>
        <v>19.28</v>
      </c>
      <c r="H94">
        <f>PPCL_Spot!Q94</f>
        <v>5</v>
      </c>
      <c r="I94">
        <f>Bawana_NG!Q94</f>
        <v>48.57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734.66922497111989</v>
      </c>
      <c r="P94" s="77">
        <v>68.377387982734248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127.16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370.02000000000004</v>
      </c>
      <c r="AB94" s="117">
        <f>-STOA!O94</f>
        <v>0</v>
      </c>
      <c r="AC94">
        <f t="shared" si="3"/>
        <v>13.721533288871736</v>
      </c>
      <c r="AD94">
        <f t="shared" si="4"/>
        <v>1515.4104412609925</v>
      </c>
      <c r="AE94">
        <f>'IDT-1'!C94</f>
        <v>0</v>
      </c>
      <c r="AF94" s="26"/>
      <c r="AG94">
        <f t="shared" si="5"/>
        <v>1515.4104412609925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164.45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6.6053615960099759</v>
      </c>
      <c r="F95">
        <f>GT_Spot!Q95</f>
        <v>0</v>
      </c>
      <c r="G95">
        <f>PPCL_NG!Q95</f>
        <v>19.28</v>
      </c>
      <c r="H95">
        <f>PPCL_Spot!Q95</f>
        <v>5</v>
      </c>
      <c r="I95">
        <f>Bawana_NG!Q95</f>
        <v>48.57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728.99096988112001</v>
      </c>
      <c r="P95" s="77">
        <v>68.377387982734248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126.83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369.98</v>
      </c>
      <c r="AB95" s="117">
        <f>-STOA!O95</f>
        <v>0</v>
      </c>
      <c r="AC95">
        <f t="shared" si="3"/>
        <v>14.106819107356571</v>
      </c>
      <c r="AD95">
        <f t="shared" si="4"/>
        <v>1488.4969003525077</v>
      </c>
      <c r="AE95">
        <f>'IDT-1'!C95</f>
        <v>0</v>
      </c>
      <c r="AF95" s="26"/>
      <c r="AG95">
        <f t="shared" si="5"/>
        <v>1488.4969003525077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-50</v>
      </c>
      <c r="AM95" s="75">
        <f>RTM_PXI!I95</f>
        <v>0</v>
      </c>
      <c r="AN95" s="75">
        <f>RTM_PXI!O95</f>
        <v>0</v>
      </c>
      <c r="AO95" s="192">
        <f>GDAM_IEX!I95</f>
        <v>178.97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6.6053615960099759</v>
      </c>
      <c r="F96">
        <f>GT_Spot!Q96</f>
        <v>0</v>
      </c>
      <c r="G96">
        <f>PPCL_NG!Q96</f>
        <v>19.28</v>
      </c>
      <c r="H96">
        <f>PPCL_Spot!Q96</f>
        <v>5</v>
      </c>
      <c r="I96">
        <f>Bawana_NG!Q96</f>
        <v>48.57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728.99096988112001</v>
      </c>
      <c r="P96" s="77">
        <v>68.377387982734248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126.35000000000001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369.98</v>
      </c>
      <c r="AB96" s="117">
        <f>-STOA!O96</f>
        <v>0</v>
      </c>
      <c r="AC96">
        <f t="shared" si="3"/>
        <v>13.83265400646876</v>
      </c>
      <c r="AD96">
        <f t="shared" si="4"/>
        <v>1537.9710654533956</v>
      </c>
      <c r="AE96">
        <f>'IDT-1'!C96</f>
        <v>0</v>
      </c>
      <c r="AF96" s="26"/>
      <c r="AG96">
        <f t="shared" si="5"/>
        <v>1537.9710654533956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188.65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6.6053615960099759</v>
      </c>
      <c r="F97">
        <f>GT_Spot!Q97</f>
        <v>0</v>
      </c>
      <c r="G97">
        <f>PPCL_NG!Q97</f>
        <v>19.28</v>
      </c>
      <c r="H97">
        <f>PPCL_Spot!Q97</f>
        <v>5</v>
      </c>
      <c r="I97">
        <f>Bawana_NG!Q97</f>
        <v>48.57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728.96713502912007</v>
      </c>
      <c r="P97" s="77">
        <v>68.377387982734248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125.92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369.98</v>
      </c>
      <c r="AB97" s="117">
        <f>-STOA!O97</f>
        <v>0</v>
      </c>
      <c r="AC97">
        <f t="shared" si="3"/>
        <v>13.702682897382136</v>
      </c>
      <c r="AD97">
        <f t="shared" si="4"/>
        <v>1513.2872017104821</v>
      </c>
      <c r="AE97">
        <f>'IDT-1'!C97</f>
        <v>0</v>
      </c>
      <c r="AF97" s="26"/>
      <c r="AG97">
        <f t="shared" si="5"/>
        <v>1513.2872017104821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169.29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6.6053615960099759</v>
      </c>
      <c r="F98">
        <f>GT_Spot!Q98</f>
        <v>0</v>
      </c>
      <c r="G98">
        <f>PPCL_NG!Q98</f>
        <v>19.28</v>
      </c>
      <c r="H98">
        <f>PPCL_Spot!Q98</f>
        <v>5</v>
      </c>
      <c r="I98">
        <f>Bawana_NG!Q98</f>
        <v>48.57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728.96713502912007</v>
      </c>
      <c r="P98" s="77">
        <v>68.377387982734248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125.57000000000001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370.54</v>
      </c>
      <c r="AB98" s="117">
        <f>-STOA!O98</f>
        <v>0</v>
      </c>
      <c r="AC98">
        <f t="shared" si="3"/>
        <v>13.924685447826043</v>
      </c>
      <c r="AD98">
        <f t="shared" si="4"/>
        <v>1498.1151991600382</v>
      </c>
      <c r="AE98">
        <f>'IDT-1'!C98</f>
        <v>0</v>
      </c>
      <c r="AF98" s="26"/>
      <c r="AG98">
        <f t="shared" si="5"/>
        <v>1498.1151991600382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-35</v>
      </c>
      <c r="AM98" s="75">
        <f>RTM_PXI!I98</f>
        <v>0</v>
      </c>
      <c r="AN98" s="75">
        <f>RTM_PXI!O98</f>
        <v>0</v>
      </c>
      <c r="AO98" s="192">
        <f>GDAM_IEX!I98</f>
        <v>174.13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0.17377065506881836</v>
      </c>
      <c r="F99">
        <f t="shared" si="6"/>
        <v>0</v>
      </c>
      <c r="G99">
        <f t="shared" si="6"/>
        <v>0.46271999999999947</v>
      </c>
      <c r="H99">
        <f t="shared" si="6"/>
        <v>0.13607832851111226</v>
      </c>
      <c r="I99">
        <f t="shared" si="6"/>
        <v>1.1462665164466745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17.268569338545412</v>
      </c>
      <c r="P99" s="77">
        <f t="shared" si="6"/>
        <v>1.1626554335129071</v>
      </c>
      <c r="Q99" s="77">
        <f t="shared" si="6"/>
        <v>0</v>
      </c>
      <c r="R99" s="80">
        <f t="shared" si="6"/>
        <v>0.3019224551323697</v>
      </c>
      <c r="S99" s="80">
        <f t="shared" si="6"/>
        <v>0</v>
      </c>
      <c r="T99" s="78">
        <f t="shared" si="6"/>
        <v>0.9871949999999996</v>
      </c>
      <c r="U99" s="78">
        <f t="shared" si="6"/>
        <v>2.6591174999999994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1.8622500000000004E-2</v>
      </c>
      <c r="Z99" s="75">
        <f t="shared" si="6"/>
        <v>-0.27600000000000002</v>
      </c>
      <c r="AA99" s="117">
        <f t="shared" si="6"/>
        <v>8.243930000000006</v>
      </c>
      <c r="AB99" s="117">
        <f t="shared" si="6"/>
        <v>0</v>
      </c>
      <c r="AC99">
        <f t="shared" si="6"/>
        <v>0.31658801310685702</v>
      </c>
      <c r="AD99">
        <f t="shared" si="6"/>
        <v>30.695384714110443</v>
      </c>
      <c r="AE99">
        <f t="shared" si="6"/>
        <v>2.4111750000000001E-2</v>
      </c>
      <c r="AG99">
        <f t="shared" si="6"/>
        <v>30.719496464110442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-2.1949999999999998</v>
      </c>
      <c r="AM99">
        <f t="shared" si="6"/>
        <v>0</v>
      </c>
      <c r="AN99">
        <f t="shared" si="6"/>
        <v>0</v>
      </c>
      <c r="AO99">
        <f t="shared" si="6"/>
        <v>0.92212499999999986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44757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6.09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748.89714643099308</v>
      </c>
      <c r="P3" s="77">
        <v>72.557187596899226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353.20999999999992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31.92</v>
      </c>
      <c r="Z3" s="75">
        <f>IEX!P3</f>
        <v>0</v>
      </c>
      <c r="AA3" s="117">
        <f>STOA!J3</f>
        <v>536.83999999999992</v>
      </c>
      <c r="AB3" s="117">
        <f>-STOA!P3</f>
        <v>0</v>
      </c>
      <c r="AC3">
        <f>SUMIF(B3:AB3,"&gt;0")*$AC$2-SUMIF(B3:AB3,"&lt;0")*($AC$2/(1-$AC$2))+SUMIF(AI3:AR3,"&gt;0")*$AC$2-SUMIF(AI3:AR3,"&lt;0")*($AC$2/(1-$AC$2))</f>
        <v>17.20689362720945</v>
      </c>
      <c r="AD3">
        <f>SUM(B3:AB3,AI3:AR3)-AC3</f>
        <v>1737.2341148943722</v>
      </c>
      <c r="AE3">
        <f>'IDT-1'!F3</f>
        <v>0</v>
      </c>
      <c r="AF3" s="26"/>
      <c r="AG3">
        <f>SUM(AD3:AF3)</f>
        <v>1737.2341148943722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6.09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741.25097801994957</v>
      </c>
      <c r="P4" s="77">
        <v>72.557187596899226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356.86999999999995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4.84</v>
      </c>
      <c r="Z4" s="75">
        <f>IEX!P4</f>
        <v>0</v>
      </c>
      <c r="AA4" s="117">
        <f>STOA!J4</f>
        <v>536.83999999999992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16.578386244304458</v>
      </c>
      <c r="AD4">
        <f t="shared" ref="AD4:AD67" si="1">SUM(B4:AB4,AI4:AR4)-AC4</f>
        <v>1746.7964538662336</v>
      </c>
      <c r="AE4">
        <f>'IDT-1'!F4</f>
        <v>0</v>
      </c>
      <c r="AF4" s="26"/>
      <c r="AG4">
        <f t="shared" ref="AG4:AG67" si="2">SUM(AD4:AF4)</f>
        <v>1746.7964538662336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6.09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739.77648372074964</v>
      </c>
      <c r="P5" s="77">
        <v>72.557187596899226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335.44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536.83999999999992</v>
      </c>
      <c r="AB5" s="117">
        <f>-STOA!P5</f>
        <v>0</v>
      </c>
      <c r="AC5">
        <f t="shared" si="0"/>
        <v>16.112281506416615</v>
      </c>
      <c r="AD5">
        <f t="shared" si="1"/>
        <v>1744.5180643049216</v>
      </c>
      <c r="AE5">
        <f>'IDT-1'!F5</f>
        <v>-22.893000000000001</v>
      </c>
      <c r="AF5" s="26"/>
      <c r="AG5">
        <f t="shared" si="2"/>
        <v>1721.6250643049216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6.09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739.77648372074964</v>
      </c>
      <c r="P6" s="77">
        <v>72.557187596899226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335.46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536.83999999999992</v>
      </c>
      <c r="AB6" s="117">
        <f>-STOA!P6</f>
        <v>0</v>
      </c>
      <c r="AC6">
        <f t="shared" si="0"/>
        <v>16.201238781638565</v>
      </c>
      <c r="AD6">
        <f t="shared" si="1"/>
        <v>1734.4491070296997</v>
      </c>
      <c r="AE6">
        <f>'IDT-1'!F6</f>
        <v>-48.06</v>
      </c>
      <c r="AF6" s="26"/>
      <c r="AG6">
        <f t="shared" si="2"/>
        <v>1686.3891070296997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6.09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729.37357120912657</v>
      </c>
      <c r="P7" s="77">
        <v>72.557187596899226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335.45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-75</v>
      </c>
      <c r="AA7" s="117">
        <f>STOA!J7</f>
        <v>536.83999999999992</v>
      </c>
      <c r="AB7" s="117">
        <f>-STOA!P7</f>
        <v>0</v>
      </c>
      <c r="AC7">
        <f t="shared" si="0"/>
        <v>16.819855353311908</v>
      </c>
      <c r="AD7">
        <f t="shared" si="1"/>
        <v>1643.4175779464033</v>
      </c>
      <c r="AE7">
        <f>'IDT-1'!F7</f>
        <v>0</v>
      </c>
      <c r="AF7" s="26"/>
      <c r="AG7">
        <f t="shared" si="2"/>
        <v>1643.4175779464033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6.09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729.37357120912657</v>
      </c>
      <c r="P8" s="77">
        <v>72.557187596899226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335.4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-95</v>
      </c>
      <c r="AA8" s="117">
        <f>STOA!J8</f>
        <v>536.83999999999992</v>
      </c>
      <c r="AB8" s="117">
        <f>-STOA!P8</f>
        <v>0</v>
      </c>
      <c r="AC8">
        <f t="shared" si="0"/>
        <v>16.996977903755816</v>
      </c>
      <c r="AD8">
        <f t="shared" si="1"/>
        <v>1623.1904553959594</v>
      </c>
      <c r="AE8">
        <f>'IDT-1'!F8</f>
        <v>0</v>
      </c>
      <c r="AF8" s="26"/>
      <c r="AG8">
        <f t="shared" si="2"/>
        <v>1623.1904553959594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6.09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671.18710155464089</v>
      </c>
      <c r="P9" s="77">
        <v>72.557187596899226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335.34999999999997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536.83999999999992</v>
      </c>
      <c r="AB9" s="117">
        <f>-STOA!P9</f>
        <v>0</v>
      </c>
      <c r="AC9">
        <f t="shared" si="0"/>
        <v>16.35640760840732</v>
      </c>
      <c r="AD9">
        <f t="shared" si="1"/>
        <v>1540.9945560368221</v>
      </c>
      <c r="AE9">
        <f>'IDT-1'!F9</f>
        <v>0</v>
      </c>
      <c r="AF9" s="26"/>
      <c r="AG9">
        <f t="shared" si="2"/>
        <v>1540.9945560368221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6.09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632.48961119621117</v>
      </c>
      <c r="P10" s="77">
        <v>72.557187596899226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335.29999999999995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536.83999999999992</v>
      </c>
      <c r="AB10" s="117">
        <f>-STOA!P10</f>
        <v>0</v>
      </c>
      <c r="AC10">
        <f t="shared" si="0"/>
        <v>15.349570129088487</v>
      </c>
      <c r="AD10">
        <f t="shared" si="1"/>
        <v>1578.2539031577112</v>
      </c>
      <c r="AE10">
        <f>'IDT-1'!F10</f>
        <v>0</v>
      </c>
      <c r="AF10" s="26"/>
      <c r="AG10">
        <f t="shared" si="2"/>
        <v>1578.2539031577112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6.09</v>
      </c>
      <c r="I11">
        <f>Bawana_NG!T11</f>
        <v>54.693423065085099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599.38363590451718</v>
      </c>
      <c r="P11" s="77">
        <v>73.187163178294568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330.86999999999995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536.83999999999992</v>
      </c>
      <c r="AB11" s="117">
        <f>-STOA!P11</f>
        <v>0</v>
      </c>
      <c r="AC11">
        <f t="shared" si="0"/>
        <v>15.465615193109397</v>
      </c>
      <c r="AD11">
        <f t="shared" si="1"/>
        <v>1500.9252814484767</v>
      </c>
      <c r="AE11">
        <f>'IDT-1'!F11</f>
        <v>0</v>
      </c>
      <c r="AF11" s="26"/>
      <c r="AG11">
        <f t="shared" si="2"/>
        <v>1500.9252814484767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6.09</v>
      </c>
      <c r="I12">
        <f>Bawana_NG!T12</f>
        <v>54.693423065085099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599.38363590451718</v>
      </c>
      <c r="P12" s="77">
        <v>58.579999999999991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330.90999999999997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536.83999999999992</v>
      </c>
      <c r="AB12" s="117">
        <f>-STOA!P12</f>
        <v>0</v>
      </c>
      <c r="AC12">
        <f t="shared" si="0"/>
        <v>15.02668969386357</v>
      </c>
      <c r="AD12">
        <f t="shared" si="1"/>
        <v>1521.797043769428</v>
      </c>
      <c r="AE12">
        <f>'IDT-1'!F12</f>
        <v>0</v>
      </c>
      <c r="AF12" s="26"/>
      <c r="AG12">
        <f t="shared" si="2"/>
        <v>1521.797043769428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6.09</v>
      </c>
      <c r="I13">
        <f>Bawana_NG!T13</f>
        <v>54.693423065085099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601.71892826270641</v>
      </c>
      <c r="P13" s="77">
        <v>29.328632378998414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330.82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536.83999999999992</v>
      </c>
      <c r="AB13" s="117">
        <f>-STOA!P13</f>
        <v>0</v>
      </c>
      <c r="AC13">
        <f t="shared" si="0"/>
        <v>14.833426869161798</v>
      </c>
      <c r="AD13">
        <f t="shared" si="1"/>
        <v>1489.9842313313177</v>
      </c>
      <c r="AE13">
        <f>'IDT-1'!F13</f>
        <v>0</v>
      </c>
      <c r="AF13" s="26"/>
      <c r="AG13">
        <f t="shared" si="2"/>
        <v>1489.9842313313177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6.09</v>
      </c>
      <c r="I14">
        <f>Bawana_NG!T14</f>
        <v>54.693423065085099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598.44661533014141</v>
      </c>
      <c r="P14" s="77">
        <v>29.328632378998414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330.88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536.83999999999992</v>
      </c>
      <c r="AB14" s="117">
        <f>-STOA!P14</f>
        <v>0</v>
      </c>
      <c r="AC14">
        <f t="shared" si="0"/>
        <v>14.805158515355226</v>
      </c>
      <c r="AD14">
        <f t="shared" si="1"/>
        <v>1486.8001867525591</v>
      </c>
      <c r="AE14">
        <f>'IDT-1'!F14</f>
        <v>0</v>
      </c>
      <c r="AF14" s="26"/>
      <c r="AG14">
        <f t="shared" si="2"/>
        <v>1486.8001867525591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-90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6.09</v>
      </c>
      <c r="I15">
        <f>Bawana_NG!T15</f>
        <v>54.693423065085099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579.02573657020264</v>
      </c>
      <c r="P15" s="77">
        <v>29.328632378998414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310.17999999999995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536.83999999999992</v>
      </c>
      <c r="AB15" s="117">
        <f>-STOA!P15</f>
        <v>0</v>
      </c>
      <c r="AC15">
        <f t="shared" si="0"/>
        <v>14.674047970322645</v>
      </c>
      <c r="AD15">
        <f t="shared" si="1"/>
        <v>1421.8104185376528</v>
      </c>
      <c r="AE15">
        <f>'IDT-1'!F15</f>
        <v>0</v>
      </c>
      <c r="AF15" s="26"/>
      <c r="AG15">
        <f t="shared" si="2"/>
        <v>1421.8104185376528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6.09</v>
      </c>
      <c r="I16">
        <f>Bawana_NG!T16</f>
        <v>54.693423065085099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563.39442070751443</v>
      </c>
      <c r="P16" s="77">
        <v>29.328632378998414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310.12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536.83999999999992</v>
      </c>
      <c r="AB16" s="117">
        <f>-STOA!P16</f>
        <v>0</v>
      </c>
      <c r="AC16">
        <f t="shared" si="0"/>
        <v>14.047667377010248</v>
      </c>
      <c r="AD16">
        <f t="shared" si="1"/>
        <v>1461.7454832682772</v>
      </c>
      <c r="AE16">
        <f>'IDT-1'!F16</f>
        <v>0</v>
      </c>
      <c r="AF16" s="26"/>
      <c r="AG16">
        <f t="shared" si="2"/>
        <v>1461.7454832682772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6.09</v>
      </c>
      <c r="I17">
        <f>Bawana_NG!T17</f>
        <v>54.693423065085099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563.79524313255672</v>
      </c>
      <c r="P17" s="77">
        <v>29.019999999999996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334.74999999999994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536.83999999999992</v>
      </c>
      <c r="AB17" s="117">
        <f>-STOA!P17</f>
        <v>0</v>
      </c>
      <c r="AC17">
        <f t="shared" si="0"/>
        <v>14.531566475081293</v>
      </c>
      <c r="AD17">
        <f t="shared" si="1"/>
        <v>1455.9837742162499</v>
      </c>
      <c r="AE17">
        <f>'IDT-1'!F17</f>
        <v>0</v>
      </c>
      <c r="AF17" s="26"/>
      <c r="AG17">
        <f t="shared" si="2"/>
        <v>1455.9837742162499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-90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6.09</v>
      </c>
      <c r="I18">
        <f>Bawana_NG!T18</f>
        <v>54.693423065085099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568.09328209849377</v>
      </c>
      <c r="P18" s="77">
        <v>29.019999999999996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334.44999999999993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536.83999999999992</v>
      </c>
      <c r="AB18" s="117">
        <f>-STOA!P18</f>
        <v>0</v>
      </c>
      <c r="AC18">
        <f t="shared" si="0"/>
        <v>14.655530493203493</v>
      </c>
      <c r="AD18">
        <f t="shared" si="1"/>
        <v>1449.8578491640646</v>
      </c>
      <c r="AE18">
        <f>'IDT-1'!F18</f>
        <v>0</v>
      </c>
      <c r="AF18" s="26"/>
      <c r="AG18">
        <f t="shared" si="2"/>
        <v>1449.8578491640646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54.693423065085099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568.89425320612452</v>
      </c>
      <c r="P19" s="77">
        <v>29.019999999999996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334.08999999999992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536.83999999999992</v>
      </c>
      <c r="AB19" s="117">
        <f>-STOA!P19</f>
        <v>0</v>
      </c>
      <c r="AC19">
        <f t="shared" si="0"/>
        <v>15.240625327893339</v>
      </c>
      <c r="AD19">
        <f t="shared" si="1"/>
        <v>1385.1837254370055</v>
      </c>
      <c r="AE19">
        <f>'IDT-1'!F19</f>
        <v>0</v>
      </c>
      <c r="AF19" s="26"/>
      <c r="AG19">
        <f t="shared" si="2"/>
        <v>1385.1837254370055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-165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54.693423065085099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546.07054267716285</v>
      </c>
      <c r="P20" s="77">
        <v>29.019999999999996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333.70999999999992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536.83999999999992</v>
      </c>
      <c r="AB20" s="117">
        <f>-STOA!P20</f>
        <v>0</v>
      </c>
      <c r="AC20">
        <f t="shared" si="0"/>
        <v>14.459354386295781</v>
      </c>
      <c r="AD20">
        <f t="shared" si="1"/>
        <v>1427.7612858496416</v>
      </c>
      <c r="AE20">
        <f>'IDT-1'!F20</f>
        <v>-19.567</v>
      </c>
      <c r="AF20" s="26"/>
      <c r="AG20">
        <f t="shared" si="2"/>
        <v>1408.1942858496416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54.693423065085099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544.8220967211937</v>
      </c>
      <c r="P21" s="77">
        <v>29.019999999999996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348.34999999999991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536.83999999999992</v>
      </c>
      <c r="AB21" s="117">
        <f>-STOA!P21</f>
        <v>0</v>
      </c>
      <c r="AC21">
        <f t="shared" si="0"/>
        <v>15.109887713214972</v>
      </c>
      <c r="AD21">
        <f t="shared" si="1"/>
        <v>1380.5023065667533</v>
      </c>
      <c r="AE21">
        <f>'IDT-1'!F21</f>
        <v>-35.046999999999997</v>
      </c>
      <c r="AF21" s="26"/>
      <c r="AG21">
        <f t="shared" si="2"/>
        <v>1345.4553065667533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54.693423065085099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544.36073002356284</v>
      </c>
      <c r="P22" s="77">
        <v>29.019999999999996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347.34999999999991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536.83999999999992</v>
      </c>
      <c r="AB22" s="117">
        <f>-STOA!P22</f>
        <v>0</v>
      </c>
      <c r="AC22">
        <f t="shared" si="0"/>
        <v>14.519949397333123</v>
      </c>
      <c r="AD22">
        <f t="shared" si="1"/>
        <v>1444.6308781850039</v>
      </c>
      <c r="AE22">
        <f>'IDT-1'!F22</f>
        <v>-53.426000000000002</v>
      </c>
      <c r="AF22" s="26"/>
      <c r="AG22">
        <f t="shared" si="2"/>
        <v>1391.204878185004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6.56</v>
      </c>
      <c r="I23">
        <f>Bawana_NG!T23</f>
        <v>54.693423065085099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542.77749411999355</v>
      </c>
      <c r="P23" s="77">
        <v>29.019999999999996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346.41999999999996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536.83999999999992</v>
      </c>
      <c r="AB23" s="117">
        <f>-STOA!P23</f>
        <v>0</v>
      </c>
      <c r="AC23">
        <f t="shared" si="0"/>
        <v>14.897348659880503</v>
      </c>
      <c r="AD23">
        <f t="shared" si="1"/>
        <v>1396.7402430188874</v>
      </c>
      <c r="AE23">
        <f>'IDT-1'!F23</f>
        <v>-68</v>
      </c>
      <c r="AF23" s="26"/>
      <c r="AG23">
        <f t="shared" si="2"/>
        <v>1328.7402430188874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6.56</v>
      </c>
      <c r="I24">
        <f>Bawana_NG!T24</f>
        <v>54.693423065085099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599.45478263174903</v>
      </c>
      <c r="P24" s="77">
        <v>72.556753177018081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366.12999999999994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-181</v>
      </c>
      <c r="AA24" s="117">
        <f>STOA!J24</f>
        <v>536.83999999999992</v>
      </c>
      <c r="AB24" s="117">
        <f>-STOA!P24</f>
        <v>0</v>
      </c>
      <c r="AC24">
        <f t="shared" si="0"/>
        <v>17.026933656927344</v>
      </c>
      <c r="AD24">
        <f t="shared" si="1"/>
        <v>1393.5346997106142</v>
      </c>
      <c r="AE24">
        <f>'IDT-1'!F24</f>
        <v>-44</v>
      </c>
      <c r="AF24" s="26"/>
      <c r="AG24">
        <f t="shared" si="2"/>
        <v>1349.5346997106142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6.56</v>
      </c>
      <c r="I25">
        <f>Bawana_NG!T25</f>
        <v>54.693423065085099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598.9981642490111</v>
      </c>
      <c r="P25" s="77">
        <v>72.556753177018081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385.34999999999991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-234</v>
      </c>
      <c r="AA25" s="117">
        <f>STOA!J25</f>
        <v>536.83999999999992</v>
      </c>
      <c r="AB25" s="117">
        <f>-STOA!P25</f>
        <v>0</v>
      </c>
      <c r="AC25">
        <f t="shared" si="0"/>
        <v>17.662592173835602</v>
      </c>
      <c r="AD25">
        <f t="shared" si="1"/>
        <v>1358.6624228109681</v>
      </c>
      <c r="AE25">
        <f>'IDT-1'!F25</f>
        <v>-15.569000000000001</v>
      </c>
      <c r="AF25" s="26"/>
      <c r="AG25">
        <f t="shared" si="2"/>
        <v>1343.0934228109681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23.14</v>
      </c>
      <c r="H26">
        <f>PPCL_Spot!T26</f>
        <v>6.56</v>
      </c>
      <c r="I26">
        <f>Bawana_NG!T26</f>
        <v>54.693423065085099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598.99807054343182</v>
      </c>
      <c r="P26" s="77">
        <v>72.556753177018081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0.15</v>
      </c>
      <c r="U26" s="78">
        <f>SUMPRODUCT(LTA!F26:AJ26,LTA!F$102:AJ$102,LTA!F$105:AJ$105)</f>
        <v>386.36999999999995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-267</v>
      </c>
      <c r="AA26" s="117">
        <f>STOA!J26</f>
        <v>536.83999999999992</v>
      </c>
      <c r="AB26" s="117">
        <f>-STOA!P26</f>
        <v>0</v>
      </c>
      <c r="AC26">
        <f t="shared" si="0"/>
        <v>17.921474919847974</v>
      </c>
      <c r="AD26">
        <f t="shared" si="1"/>
        <v>1331.5734463593765</v>
      </c>
      <c r="AE26">
        <f>'IDT-1'!F26</f>
        <v>0</v>
      </c>
      <c r="AF26" s="26"/>
      <c r="AG26">
        <f t="shared" si="2"/>
        <v>1331.5734463593765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23.14</v>
      </c>
      <c r="H27">
        <f>PPCL_Spot!T27</f>
        <v>5.75</v>
      </c>
      <c r="I27">
        <f>Bawana_NG!T27</f>
        <v>54.693423065085099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597.65290657503283</v>
      </c>
      <c r="P27" s="77">
        <v>29.019999999999996</v>
      </c>
      <c r="Q27" s="77">
        <v>0</v>
      </c>
      <c r="R27" s="80">
        <v>4.57</v>
      </c>
      <c r="S27" s="80">
        <v>0</v>
      </c>
      <c r="T27" s="78">
        <f>SUMPRODUCT(LTA!F27:AJ27,LTA!F$101:AJ$101,LTA!F$105:AJ$105)</f>
        <v>0.88</v>
      </c>
      <c r="U27" s="78">
        <f>SUMPRODUCT(LTA!F27:AJ27,LTA!F$102:AJ$102,LTA!F$105:AJ$105)</f>
        <v>386.38999999999993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-167.5</v>
      </c>
      <c r="AA27" s="117">
        <f>STOA!J27</f>
        <v>536.83999999999992</v>
      </c>
      <c r="AB27" s="117">
        <f>-STOA!P27</f>
        <v>0</v>
      </c>
      <c r="AC27">
        <f t="shared" si="0"/>
        <v>17.171125374230613</v>
      </c>
      <c r="AD27">
        <f t="shared" si="1"/>
        <v>1336.4518787595766</v>
      </c>
      <c r="AE27">
        <f>'IDT-1'!F27</f>
        <v>-75</v>
      </c>
      <c r="AF27" s="26"/>
      <c r="AG27">
        <f t="shared" si="2"/>
        <v>1261.4518787595766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23.14</v>
      </c>
      <c r="H28">
        <f>PPCL_Spot!T28</f>
        <v>5.75</v>
      </c>
      <c r="I28">
        <f>Bawana_NG!T28</f>
        <v>54.693423065085099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538.83462971625784</v>
      </c>
      <c r="P28" s="77">
        <v>29.019999999999996</v>
      </c>
      <c r="Q28" s="77">
        <v>0</v>
      </c>
      <c r="R28" s="80">
        <v>8.91</v>
      </c>
      <c r="S28" s="80">
        <v>0</v>
      </c>
      <c r="T28" s="78">
        <f>SUMPRODUCT(LTA!F28:AJ28,LTA!F$101:AJ$101,LTA!F$105:AJ$105)</f>
        <v>2.34</v>
      </c>
      <c r="U28" s="78">
        <f>SUMPRODUCT(LTA!F28:AJ28,LTA!F$102:AJ$102,LTA!F$105:AJ$105)</f>
        <v>366.37999999999994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-113</v>
      </c>
      <c r="AA28" s="117">
        <f>STOA!J28</f>
        <v>536.83999999999992</v>
      </c>
      <c r="AB28" s="117">
        <f>-STOA!P28</f>
        <v>0</v>
      </c>
      <c r="AC28">
        <f t="shared" si="0"/>
        <v>15.689493487025933</v>
      </c>
      <c r="AD28">
        <f t="shared" si="1"/>
        <v>1359.4052337880064</v>
      </c>
      <c r="AE28">
        <f>'IDT-1'!F28</f>
        <v>-51</v>
      </c>
      <c r="AF28" s="26"/>
      <c r="AG28">
        <f t="shared" si="2"/>
        <v>1308.4052337880064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-90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23.14</v>
      </c>
      <c r="H29">
        <f>PPCL_Spot!T29</f>
        <v>5.75</v>
      </c>
      <c r="I29">
        <f>Bawana_NG!T29</f>
        <v>54.693423065085099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537.69409433748854</v>
      </c>
      <c r="P29" s="77">
        <v>29.019999999999996</v>
      </c>
      <c r="Q29" s="77">
        <v>0</v>
      </c>
      <c r="R29" s="80">
        <v>12.507902766135793</v>
      </c>
      <c r="S29" s="80">
        <v>0</v>
      </c>
      <c r="T29" s="78">
        <f>SUMPRODUCT(LTA!F29:AJ29,LTA!F$101:AJ$101,LTA!F$105:AJ$105)</f>
        <v>4.16</v>
      </c>
      <c r="U29" s="78">
        <f>SUMPRODUCT(LTA!F29:AJ29,LTA!F$102:AJ$102,LTA!F$105:AJ$105)</f>
        <v>367.59999999999991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-162</v>
      </c>
      <c r="AA29" s="117">
        <f>STOA!J29</f>
        <v>536.83999999999992</v>
      </c>
      <c r="AB29" s="117">
        <f>-STOA!P29</f>
        <v>0</v>
      </c>
      <c r="AC29">
        <f t="shared" si="0"/>
        <v>15.995336018178422</v>
      </c>
      <c r="AD29">
        <f t="shared" si="1"/>
        <v>1335.59675864422</v>
      </c>
      <c r="AE29">
        <f>'IDT-1'!F29</f>
        <v>-22.489000000000001</v>
      </c>
      <c r="AF29" s="26"/>
      <c r="AG29">
        <f t="shared" si="2"/>
        <v>1313.10775864422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-70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23.14</v>
      </c>
      <c r="H30">
        <f>PPCL_Spot!T30</f>
        <v>5.75</v>
      </c>
      <c r="I30">
        <f>Bawana_NG!T30</f>
        <v>54.693423065085099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537.50155978585792</v>
      </c>
      <c r="P30" s="77">
        <v>29.019999999999996</v>
      </c>
      <c r="Q30" s="77">
        <v>0</v>
      </c>
      <c r="R30" s="80">
        <v>15.55</v>
      </c>
      <c r="S30" s="80">
        <v>0</v>
      </c>
      <c r="T30" s="78">
        <f>SUMPRODUCT(LTA!F30:AJ30,LTA!F$101:AJ$101,LTA!F$105:AJ$105)</f>
        <v>6.7200000000000006</v>
      </c>
      <c r="U30" s="78">
        <f>SUMPRODUCT(LTA!F30:AJ30,LTA!F$102:AJ$102,LTA!F$105:AJ$105)</f>
        <v>355.19999999999993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-205</v>
      </c>
      <c r="AA30" s="117">
        <f>STOA!J30</f>
        <v>536.83999999999992</v>
      </c>
      <c r="AB30" s="117">
        <f>-STOA!P30</f>
        <v>0</v>
      </c>
      <c r="AC30">
        <f t="shared" si="0"/>
        <v>16.315579653236476</v>
      </c>
      <c r="AD30">
        <f t="shared" si="1"/>
        <v>1285.2860776913958</v>
      </c>
      <c r="AE30">
        <f>'IDT-1'!F30</f>
        <v>0</v>
      </c>
      <c r="AF30" s="26"/>
      <c r="AG30">
        <f t="shared" si="2"/>
        <v>1285.2860776913958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5.75</v>
      </c>
      <c r="I31">
        <f>Bawana_NG!T31</f>
        <v>54.693423065085099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537.41436176748857</v>
      </c>
      <c r="P31" s="77">
        <v>29.019999999999996</v>
      </c>
      <c r="Q31" s="77">
        <v>0</v>
      </c>
      <c r="R31" s="80">
        <v>18.7</v>
      </c>
      <c r="S31" s="80">
        <v>0</v>
      </c>
      <c r="T31" s="78">
        <f>SUMPRODUCT(LTA!F31:AJ31,LTA!F$101:AJ$101,LTA!F$105:AJ$105)</f>
        <v>14.81</v>
      </c>
      <c r="U31" s="78">
        <f>SUMPRODUCT(LTA!F31:AJ31,LTA!F$102:AJ$102,LTA!F$105:AJ$105)</f>
        <v>357.71999999999997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-222</v>
      </c>
      <c r="AA31" s="117">
        <f>STOA!J31</f>
        <v>536.83999999999992</v>
      </c>
      <c r="AB31" s="117">
        <f>-STOA!P31</f>
        <v>0</v>
      </c>
      <c r="AC31">
        <f t="shared" si="0"/>
        <v>16.675609753774101</v>
      </c>
      <c r="AD31">
        <f t="shared" si="1"/>
        <v>1271.5988495724889</v>
      </c>
      <c r="AE31">
        <f>'IDT-1'!F31</f>
        <v>0</v>
      </c>
      <c r="AF31" s="26"/>
      <c r="AG31">
        <f t="shared" si="2"/>
        <v>1271.5988495724889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5.75</v>
      </c>
      <c r="I32">
        <f>Bawana_NG!T32</f>
        <v>54.693423065085099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536.86260837825785</v>
      </c>
      <c r="P32" s="77">
        <v>29.019999999999996</v>
      </c>
      <c r="Q32" s="77">
        <v>0</v>
      </c>
      <c r="R32" s="80">
        <v>20.539999999999996</v>
      </c>
      <c r="S32" s="80">
        <v>0</v>
      </c>
      <c r="T32" s="78">
        <f>SUMPRODUCT(LTA!F32:AJ32,LTA!F$101:AJ$101,LTA!F$105:AJ$105)</f>
        <v>22.03</v>
      </c>
      <c r="U32" s="78">
        <f>SUMPRODUCT(LTA!F32:AJ32,LTA!F$102:AJ$102,LTA!F$105:AJ$105)</f>
        <v>364.74999999999994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-243</v>
      </c>
      <c r="AA32" s="117">
        <f>STOA!J32</f>
        <v>536.83999999999992</v>
      </c>
      <c r="AB32" s="117">
        <f>-STOA!P32</f>
        <v>0</v>
      </c>
      <c r="AC32">
        <f t="shared" si="0"/>
        <v>17.442693378024739</v>
      </c>
      <c r="AD32">
        <f t="shared" si="1"/>
        <v>1215.3700125590074</v>
      </c>
      <c r="AE32">
        <f>'IDT-1'!F32</f>
        <v>0</v>
      </c>
      <c r="AF32" s="26"/>
      <c r="AG32">
        <f t="shared" si="2"/>
        <v>1215.3700125590074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12.176108012914588</v>
      </c>
      <c r="F33">
        <f>GT_Spot!T33</f>
        <v>0</v>
      </c>
      <c r="G33">
        <f>PPCL_NG!T33</f>
        <v>23.14</v>
      </c>
      <c r="H33">
        <f>PPCL_Spot!T33</f>
        <v>5.75</v>
      </c>
      <c r="I33">
        <f>Bawana_NG!T33</f>
        <v>50.547987346957356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535.33304467685048</v>
      </c>
      <c r="P33" s="77">
        <v>29.02</v>
      </c>
      <c r="Q33" s="77">
        <v>0</v>
      </c>
      <c r="R33" s="80">
        <v>20.539999999999996</v>
      </c>
      <c r="S33" s="80">
        <v>0</v>
      </c>
      <c r="T33" s="78">
        <f>SUMPRODUCT(LTA!F33:AJ33,LTA!F$101:AJ$101,LTA!F$105:AJ$105)</f>
        <v>29.39</v>
      </c>
      <c r="U33" s="78">
        <f>SUMPRODUCT(LTA!F33:AJ33,LTA!F$102:AJ$102,LTA!F$105:AJ$105)</f>
        <v>374.29999999999995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-247</v>
      </c>
      <c r="AA33" s="117">
        <f>STOA!J33</f>
        <v>536.83999999999992</v>
      </c>
      <c r="AB33" s="117">
        <f>-STOA!P33</f>
        <v>0</v>
      </c>
      <c r="AC33">
        <f t="shared" si="0"/>
        <v>17.133074532081025</v>
      </c>
      <c r="AD33">
        <f t="shared" si="1"/>
        <v>1272.9040655046413</v>
      </c>
      <c r="AE33">
        <f>'IDT-1'!F33</f>
        <v>0</v>
      </c>
      <c r="AF33" s="26"/>
      <c r="AG33">
        <f t="shared" si="2"/>
        <v>1272.9040655046413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12.176108012914588</v>
      </c>
      <c r="F34">
        <f>GT_Spot!T34</f>
        <v>0</v>
      </c>
      <c r="G34">
        <f>PPCL_NG!T34</f>
        <v>23.14</v>
      </c>
      <c r="H34">
        <f>PPCL_Spot!T34</f>
        <v>5.75</v>
      </c>
      <c r="I34">
        <f>Bawana_NG!T34</f>
        <v>50.547987346957356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532.06051151641975</v>
      </c>
      <c r="P34" s="77">
        <v>29.02</v>
      </c>
      <c r="Q34" s="77">
        <v>0</v>
      </c>
      <c r="R34" s="80">
        <v>20.539999999999996</v>
      </c>
      <c r="S34" s="80">
        <v>0</v>
      </c>
      <c r="T34" s="78">
        <f>SUMPRODUCT(LTA!F34:AJ34,LTA!F$101:AJ$101,LTA!F$105:AJ$105)</f>
        <v>36.69</v>
      </c>
      <c r="U34" s="78">
        <f>SUMPRODUCT(LTA!F34:AJ34,LTA!F$102:AJ$102,LTA!F$105:AJ$105)</f>
        <v>384.64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-258</v>
      </c>
      <c r="AA34" s="117">
        <f>STOA!J34</f>
        <v>536.83999999999992</v>
      </c>
      <c r="AB34" s="117">
        <f>-STOA!P34</f>
        <v>0</v>
      </c>
      <c r="AC34">
        <f t="shared" si="0"/>
        <v>17.31277700540241</v>
      </c>
      <c r="AD34">
        <f t="shared" si="1"/>
        <v>1281.0918298708891</v>
      </c>
      <c r="AE34">
        <f>'IDT-1'!F34</f>
        <v>0</v>
      </c>
      <c r="AF34" s="26"/>
      <c r="AG34">
        <f t="shared" si="2"/>
        <v>1281.0918298708891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5.39</v>
      </c>
      <c r="I35">
        <f>Bawana_NG!T35</f>
        <v>54.693423065085099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531.04502603125366</v>
      </c>
      <c r="P35" s="77">
        <v>29.020000000000003</v>
      </c>
      <c r="Q35" s="77">
        <v>0</v>
      </c>
      <c r="R35" s="80">
        <v>20.539999999999996</v>
      </c>
      <c r="S35" s="80">
        <v>0</v>
      </c>
      <c r="T35" s="78">
        <f>SUMPRODUCT(LTA!F35:AJ35,LTA!F$101:AJ$101,LTA!F$105:AJ$105)</f>
        <v>44.3</v>
      </c>
      <c r="U35" s="78">
        <f>SUMPRODUCT(LTA!F35:AJ35,LTA!F$102:AJ$102,LTA!F$105:AJ$105)</f>
        <v>393.17999999999995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-271</v>
      </c>
      <c r="AA35" s="117">
        <f>STOA!J35</f>
        <v>536.83999999999992</v>
      </c>
      <c r="AB35" s="117">
        <f>-STOA!P35</f>
        <v>0</v>
      </c>
      <c r="AC35">
        <f t="shared" si="0"/>
        <v>17.550390572660849</v>
      </c>
      <c r="AD35">
        <f t="shared" si="1"/>
        <v>1291.784733017367</v>
      </c>
      <c r="AE35">
        <f>'IDT-1'!F35</f>
        <v>0</v>
      </c>
      <c r="AF35" s="26"/>
      <c r="AG35">
        <f t="shared" si="2"/>
        <v>1291.784733017367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5.39</v>
      </c>
      <c r="I36">
        <f>Bawana_NG!T36</f>
        <v>54.693423065085099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528.79715682082292</v>
      </c>
      <c r="P36" s="77">
        <v>29.020000000000003</v>
      </c>
      <c r="Q36" s="77">
        <v>0</v>
      </c>
      <c r="R36" s="80">
        <v>20.539999999999996</v>
      </c>
      <c r="S36" s="80">
        <v>0</v>
      </c>
      <c r="T36" s="78">
        <f>SUMPRODUCT(LTA!F36:AJ36,LTA!F$101:AJ$101,LTA!F$105:AJ$105)</f>
        <v>52.06</v>
      </c>
      <c r="U36" s="78">
        <f>SUMPRODUCT(LTA!F36:AJ36,LTA!F$102:AJ$102,LTA!F$105:AJ$105)</f>
        <v>396.85999999999996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-266</v>
      </c>
      <c r="AA36" s="117">
        <f>STOA!J36</f>
        <v>536.83999999999992</v>
      </c>
      <c r="AB36" s="117">
        <f>-STOA!P36</f>
        <v>0</v>
      </c>
      <c r="AC36">
        <f t="shared" si="0"/>
        <v>17.320546860332222</v>
      </c>
      <c r="AD36">
        <f t="shared" si="1"/>
        <v>1336.2067075192651</v>
      </c>
      <c r="AE36">
        <f>'IDT-1'!F36</f>
        <v>0</v>
      </c>
      <c r="AF36" s="26"/>
      <c r="AG36">
        <f t="shared" si="2"/>
        <v>1336.2067075192651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5.39</v>
      </c>
      <c r="I37">
        <f>Bawana_NG!T37</f>
        <v>54.693423065085099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526.16305216679677</v>
      </c>
      <c r="P37" s="77">
        <v>29.020000000000003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59.46</v>
      </c>
      <c r="U37" s="78">
        <f>SUMPRODUCT(LTA!F37:AJ37,LTA!F$102:AJ$102,LTA!F$105:AJ$105)</f>
        <v>406.66999999999996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-260</v>
      </c>
      <c r="AA37" s="117">
        <f>STOA!J37</f>
        <v>536.83999999999992</v>
      </c>
      <c r="AB37" s="117">
        <f>-STOA!P37</f>
        <v>0</v>
      </c>
      <c r="AC37">
        <f t="shared" si="0"/>
        <v>17.396953974243623</v>
      </c>
      <c r="AD37">
        <f t="shared" si="1"/>
        <v>1356.8661957513277</v>
      </c>
      <c r="AE37">
        <f>'IDT-1'!F37</f>
        <v>0</v>
      </c>
      <c r="AF37" s="26"/>
      <c r="AG37">
        <f t="shared" si="2"/>
        <v>1356.8661957513277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12.188633615477631</v>
      </c>
      <c r="F38">
        <f>GT_Spot!T38</f>
        <v>0</v>
      </c>
      <c r="G38">
        <f>PPCL_NG!T38</f>
        <v>23.14</v>
      </c>
      <c r="H38">
        <f>PPCL_Spot!T38</f>
        <v>5.39</v>
      </c>
      <c r="I38">
        <f>Bawana_NG!T38</f>
        <v>54.693423065085099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526.16299135636609</v>
      </c>
      <c r="P38" s="77">
        <v>29.020000000000003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66.84</v>
      </c>
      <c r="U38" s="78">
        <f>SUMPRODUCT(LTA!F38:AJ38,LTA!F$102:AJ$102,LTA!F$105:AJ$105)</f>
        <v>393.56999999999994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-268</v>
      </c>
      <c r="AA38" s="117">
        <f>STOA!J38</f>
        <v>536.83999999999992</v>
      </c>
      <c r="AB38" s="117">
        <f>-STOA!P38</f>
        <v>0</v>
      </c>
      <c r="AC38">
        <f t="shared" si="0"/>
        <v>17.240097149117226</v>
      </c>
      <c r="AD38">
        <f t="shared" si="1"/>
        <v>1363.3049508878116</v>
      </c>
      <c r="AE38">
        <f>'IDT-1'!F38</f>
        <v>0</v>
      </c>
      <c r="AF38" s="26"/>
      <c r="AG38">
        <f t="shared" si="2"/>
        <v>1363.3049508878116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12.07980652962515</v>
      </c>
      <c r="F39">
        <f>GT_Spot!T39</f>
        <v>0</v>
      </c>
      <c r="G39">
        <f>PPCL_NG!T39</f>
        <v>23.14</v>
      </c>
      <c r="H39">
        <f>PPCL_Spot!T39</f>
        <v>5.39</v>
      </c>
      <c r="I39">
        <f>Bawana_NG!T39</f>
        <v>54.693423065085099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525.01438627539619</v>
      </c>
      <c r="P39" s="77">
        <v>29.020000000000003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74.210000000000008</v>
      </c>
      <c r="U39" s="78">
        <f>SUMPRODUCT(LTA!F39:AJ39,LTA!F$102:AJ$102,LTA!F$105:AJ$105)</f>
        <v>423.81999999999994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-238</v>
      </c>
      <c r="AA39" s="117">
        <f>STOA!J39</f>
        <v>536.83999999999992</v>
      </c>
      <c r="AB39" s="117">
        <f>-STOA!P39</f>
        <v>0</v>
      </c>
      <c r="AC39">
        <f t="shared" si="0"/>
        <v>18.181556672602863</v>
      </c>
      <c r="AD39">
        <f t="shared" si="1"/>
        <v>1328.7260591975034</v>
      </c>
      <c r="AE39">
        <f>'IDT-1'!F39</f>
        <v>0</v>
      </c>
      <c r="AF39" s="26"/>
      <c r="AG39">
        <f t="shared" si="2"/>
        <v>1328.7260591975034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12.07980652962515</v>
      </c>
      <c r="F40">
        <f>GT_Spot!T40</f>
        <v>0</v>
      </c>
      <c r="G40">
        <f>PPCL_NG!T40</f>
        <v>23.14</v>
      </c>
      <c r="H40">
        <f>PPCL_Spot!T40</f>
        <v>5.39</v>
      </c>
      <c r="I40">
        <f>Bawana_NG!T40</f>
        <v>54.693423065085099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525.01432544102909</v>
      </c>
      <c r="P40" s="77">
        <v>29.020000000000003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82.03</v>
      </c>
      <c r="U40" s="78">
        <f>SUMPRODUCT(LTA!F40:AJ40,LTA!F$102:AJ$102,LTA!F$105:AJ$105)</f>
        <v>450.28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-161</v>
      </c>
      <c r="AA40" s="117">
        <f>STOA!J40</f>
        <v>536.83999999999992</v>
      </c>
      <c r="AB40" s="117">
        <f>-STOA!P40</f>
        <v>0</v>
      </c>
      <c r="AC40">
        <f t="shared" si="0"/>
        <v>17.355697941941624</v>
      </c>
      <c r="AD40">
        <f t="shared" si="1"/>
        <v>1490.8318570937977</v>
      </c>
      <c r="AE40">
        <f>'IDT-1'!F40</f>
        <v>0</v>
      </c>
      <c r="AF40" s="26"/>
      <c r="AG40">
        <f t="shared" si="2"/>
        <v>1490.8318570937977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12.07980652962515</v>
      </c>
      <c r="F41">
        <f>GT_Spot!T41</f>
        <v>0</v>
      </c>
      <c r="G41">
        <f>PPCL_NG!T41</f>
        <v>23.14</v>
      </c>
      <c r="H41">
        <f>PPCL_Spot!T41</f>
        <v>5.39</v>
      </c>
      <c r="I41">
        <f>Bawana_NG!T41</f>
        <v>54.693423065085099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525.54214995409905</v>
      </c>
      <c r="P41" s="77">
        <v>29.020000000000003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89.289999999999992</v>
      </c>
      <c r="U41" s="78">
        <f>SUMPRODUCT(LTA!F41:AJ41,LTA!F$102:AJ$102,LTA!F$105:AJ$105)</f>
        <v>453.74999999999994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-105</v>
      </c>
      <c r="AA41" s="117">
        <f>STOA!J41</f>
        <v>536.83999999999992</v>
      </c>
      <c r="AB41" s="117">
        <f>-STOA!P41</f>
        <v>0</v>
      </c>
      <c r="AC41">
        <f t="shared" si="0"/>
        <v>17.401498032523467</v>
      </c>
      <c r="AD41">
        <f t="shared" si="1"/>
        <v>1508.0438815162856</v>
      </c>
      <c r="AE41">
        <f>'IDT-1'!F41</f>
        <v>0</v>
      </c>
      <c r="AF41" s="26"/>
      <c r="AG41">
        <f t="shared" si="2"/>
        <v>1508.0438815162856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12.07980652962515</v>
      </c>
      <c r="F42">
        <f>GT_Spot!T42</f>
        <v>0</v>
      </c>
      <c r="G42">
        <f>PPCL_NG!T42</f>
        <v>23.14</v>
      </c>
      <c r="H42">
        <f>PPCL_Spot!T42</f>
        <v>5.39</v>
      </c>
      <c r="I42">
        <f>Bawana_NG!T42</f>
        <v>54.693423065085099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525.54208927395234</v>
      </c>
      <c r="P42" s="77">
        <v>29.020000000000003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96.52</v>
      </c>
      <c r="U42" s="78">
        <f>SUMPRODUCT(LTA!F42:AJ42,LTA!F$102:AJ$102,LTA!F$105:AJ$105)</f>
        <v>459.78999999999996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-36.1</v>
      </c>
      <c r="AA42" s="117">
        <f>STOA!J42</f>
        <v>536.83999999999992</v>
      </c>
      <c r="AB42" s="117">
        <f>-STOA!P42</f>
        <v>0</v>
      </c>
      <c r="AC42">
        <f t="shared" si="0"/>
        <v>16.995351787480871</v>
      </c>
      <c r="AD42">
        <f t="shared" si="1"/>
        <v>1580.6199670811818</v>
      </c>
      <c r="AE42">
        <f>'IDT-1'!F42</f>
        <v>0</v>
      </c>
      <c r="AF42" s="26"/>
      <c r="AG42">
        <f t="shared" si="2"/>
        <v>1580.6199670811818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11.589765721331689</v>
      </c>
      <c r="F43">
        <f>GT_Spot!T43</f>
        <v>0</v>
      </c>
      <c r="G43">
        <f>PPCL_NG!T43</f>
        <v>23.14</v>
      </c>
      <c r="H43">
        <f>PPCL_Spot!T43</f>
        <v>5.39</v>
      </c>
      <c r="I43">
        <f>Bawana_NG!T43</f>
        <v>54.693423065085099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522.136974463662</v>
      </c>
      <c r="P43" s="77">
        <v>29.020000000000003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103.75</v>
      </c>
      <c r="U43" s="78">
        <f>SUMPRODUCT(LTA!F43:AJ43,LTA!F$102:AJ$102,LTA!F$105:AJ$105)</f>
        <v>465.11999999999995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536.83999999999992</v>
      </c>
      <c r="AB43" s="117">
        <f>-STOA!P43</f>
        <v>0</v>
      </c>
      <c r="AC43">
        <f t="shared" si="0"/>
        <v>17.257155283251219</v>
      </c>
      <c r="AD43">
        <f t="shared" si="1"/>
        <v>1568.1230079668273</v>
      </c>
      <c r="AE43">
        <f>'IDT-1'!F43</f>
        <v>0</v>
      </c>
      <c r="AF43" s="26"/>
      <c r="AG43">
        <f t="shared" si="2"/>
        <v>1568.1230079668273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-187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11.589765721331689</v>
      </c>
      <c r="F44">
        <f>GT_Spot!T44</f>
        <v>0</v>
      </c>
      <c r="G44">
        <f>PPCL_NG!T44</f>
        <v>23.14</v>
      </c>
      <c r="H44">
        <f>PPCL_Spot!T44</f>
        <v>5.39</v>
      </c>
      <c r="I44">
        <f>Bawana_NG!T44</f>
        <v>54.693423065085099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581.00881345612072</v>
      </c>
      <c r="P44" s="77">
        <v>29.020000000000003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109.62</v>
      </c>
      <c r="U44" s="78">
        <f>SUMPRODUCT(LTA!F44:AJ44,LTA!F$102:AJ$102,LTA!F$105:AJ$105)</f>
        <v>492.90999999999991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536.83999999999992</v>
      </c>
      <c r="AB44" s="117">
        <f>-STOA!P44</f>
        <v>0</v>
      </c>
      <c r="AC44">
        <f t="shared" si="0"/>
        <v>18.098069848951443</v>
      </c>
      <c r="AD44">
        <f t="shared" si="1"/>
        <v>1656.8139323935861</v>
      </c>
      <c r="AE44">
        <f>'IDT-1'!F44</f>
        <v>0</v>
      </c>
      <c r="AF44" s="26"/>
      <c r="AG44">
        <f t="shared" si="2"/>
        <v>1656.8139323935861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12.07980652962515</v>
      </c>
      <c r="F45">
        <f>GT_Spot!T45</f>
        <v>0</v>
      </c>
      <c r="G45">
        <f>PPCL_NG!T45</f>
        <v>23.14</v>
      </c>
      <c r="H45">
        <f>PPCL_Spot!T45</f>
        <v>5</v>
      </c>
      <c r="I45">
        <f>Bawana_NG!T45</f>
        <v>54.693423065085099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580.21655893287607</v>
      </c>
      <c r="P45" s="77">
        <v>29.020000000000003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109.95</v>
      </c>
      <c r="U45" s="78">
        <f>SUMPRODUCT(LTA!F45:AJ45,LTA!F$102:AJ$102,LTA!F$105:AJ$105)</f>
        <v>457.63999999999993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536.83999999999992</v>
      </c>
      <c r="AB45" s="117">
        <f>-STOA!P45</f>
        <v>0</v>
      </c>
      <c r="AC45">
        <f t="shared" si="0"/>
        <v>17.251818716928152</v>
      </c>
      <c r="AD45">
        <f t="shared" si="1"/>
        <v>1682.0279698106581</v>
      </c>
      <c r="AE45">
        <f>'IDT-1'!F45</f>
        <v>0</v>
      </c>
      <c r="AF45" s="26"/>
      <c r="AG45">
        <f t="shared" si="2"/>
        <v>1682.0279698106581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11.719825436408978</v>
      </c>
      <c r="F46">
        <f>GT_Spot!T46</f>
        <v>0</v>
      </c>
      <c r="G46">
        <f>PPCL_NG!T46</f>
        <v>23.14</v>
      </c>
      <c r="H46">
        <f>PPCL_Spot!T46</f>
        <v>5</v>
      </c>
      <c r="I46">
        <f>Bawana_NG!T46</f>
        <v>54.693423065085099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580.21649825272937</v>
      </c>
      <c r="P46" s="77">
        <v>29.020000000000003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110.29</v>
      </c>
      <c r="U46" s="78">
        <f>SUMPRODUCT(LTA!F46:AJ46,LTA!F$102:AJ$102,LTA!F$105:AJ$105)</f>
        <v>460.69999999999993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536.83999999999992</v>
      </c>
      <c r="AB46" s="117">
        <f>-STOA!P46</f>
        <v>0</v>
      </c>
      <c r="AC46">
        <f t="shared" si="0"/>
        <v>17.012226523656697</v>
      </c>
      <c r="AD46">
        <f t="shared" si="1"/>
        <v>1715.3075202305668</v>
      </c>
      <c r="AE46">
        <f>'IDT-1'!F46</f>
        <v>0</v>
      </c>
      <c r="AF46" s="26"/>
      <c r="AG46">
        <f t="shared" si="2"/>
        <v>1715.3075202305668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11.719825436408978</v>
      </c>
      <c r="F47">
        <f>GT_Spot!T47</f>
        <v>0</v>
      </c>
      <c r="G47">
        <f>PPCL_NG!T47</f>
        <v>23.14</v>
      </c>
      <c r="H47">
        <f>PPCL_Spot!T47</f>
        <v>5</v>
      </c>
      <c r="I47">
        <f>Bawana_NG!T47</f>
        <v>54.693423065085099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579.65558738638049</v>
      </c>
      <c r="P47" s="77">
        <v>29.020000000000003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111.28</v>
      </c>
      <c r="U47" s="78">
        <f>SUMPRODUCT(LTA!F47:AJ47,LTA!F$102:AJ$102,LTA!F$105:AJ$105)</f>
        <v>462.12999999999994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536.83999999999992</v>
      </c>
      <c r="AB47" s="117">
        <f>-STOA!P47</f>
        <v>0</v>
      </c>
      <c r="AC47">
        <f t="shared" si="0"/>
        <v>17.650055434586498</v>
      </c>
      <c r="AD47">
        <f t="shared" si="1"/>
        <v>1646.5287804532879</v>
      </c>
      <c r="AE47">
        <f>'IDT-1'!F47</f>
        <v>0</v>
      </c>
      <c r="AF47" s="26"/>
      <c r="AG47">
        <f t="shared" si="2"/>
        <v>1646.5287804532879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11.719825436408978</v>
      </c>
      <c r="F48">
        <f>GT_Spot!T48</f>
        <v>0</v>
      </c>
      <c r="G48">
        <f>PPCL_NG!T48</f>
        <v>23.14</v>
      </c>
      <c r="H48">
        <f>PPCL_Spot!T48</f>
        <v>5</v>
      </c>
      <c r="I48">
        <f>Bawana_NG!T48</f>
        <v>51.193543452223139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574.14526108018993</v>
      </c>
      <c r="P48" s="77">
        <v>29.020000000000003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111.56</v>
      </c>
      <c r="U48" s="78">
        <f>SUMPRODUCT(LTA!F48:AJ48,LTA!F$102:AJ$102,LTA!F$105:AJ$105)</f>
        <v>466.99999999999994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536.83999999999992</v>
      </c>
      <c r="AB48" s="117">
        <f>-STOA!P48</f>
        <v>0</v>
      </c>
      <c r="AC48">
        <f t="shared" si="0"/>
        <v>17.172179246389071</v>
      </c>
      <c r="AD48">
        <f t="shared" si="1"/>
        <v>1693.146450722433</v>
      </c>
      <c r="AE48">
        <f>'IDT-1'!F48</f>
        <v>0</v>
      </c>
      <c r="AF48" s="26"/>
      <c r="AG48">
        <f t="shared" si="2"/>
        <v>1693.146450722433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11.719825436408978</v>
      </c>
      <c r="F49">
        <f>GT_Spot!T49</f>
        <v>0</v>
      </c>
      <c r="G49">
        <f>PPCL_NG!T49</f>
        <v>23.14</v>
      </c>
      <c r="H49">
        <f>PPCL_Spot!T49</f>
        <v>5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573.88481542810871</v>
      </c>
      <c r="P49" s="77">
        <v>29.020000000000003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111.97</v>
      </c>
      <c r="U49" s="78">
        <f>SUMPRODUCT(LTA!F49:AJ49,LTA!F$102:AJ$102,LTA!F$105:AJ$105)</f>
        <v>473.19999999999993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536.83999999999992</v>
      </c>
      <c r="AB49" s="117">
        <f>-STOA!P49</f>
        <v>0</v>
      </c>
      <c r="AC49">
        <f t="shared" si="0"/>
        <v>17.039989591827286</v>
      </c>
      <c r="AD49">
        <f t="shared" si="1"/>
        <v>1718.4346512726904</v>
      </c>
      <c r="AE49">
        <f>'IDT-1'!F49</f>
        <v>0</v>
      </c>
      <c r="AF49" s="26"/>
      <c r="AG49">
        <f t="shared" si="2"/>
        <v>1718.4346512726904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11.719825436408978</v>
      </c>
      <c r="F50">
        <f>GT_Spot!T50</f>
        <v>0</v>
      </c>
      <c r="G50">
        <f>PPCL_NG!T50</f>
        <v>23.14</v>
      </c>
      <c r="H50">
        <f>PPCL_Spot!T50</f>
        <v>5</v>
      </c>
      <c r="I50">
        <f>Bawana_NG!T50</f>
        <v>54.693423065085099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573.88605785705079</v>
      </c>
      <c r="P50" s="77">
        <v>29.020000000000003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112.11</v>
      </c>
      <c r="U50" s="78">
        <f>SUMPRODUCT(LTA!F50:AJ50,LTA!F$102:AJ$102,LTA!F$105:AJ$105)</f>
        <v>464.24999999999994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536.83999999999992</v>
      </c>
      <c r="AB50" s="117">
        <f>-STOA!P50</f>
        <v>0</v>
      </c>
      <c r="AC50">
        <f t="shared" si="0"/>
        <v>16.914993372952775</v>
      </c>
      <c r="AD50">
        <f t="shared" si="1"/>
        <v>1724.444312985592</v>
      </c>
      <c r="AE50">
        <f>'IDT-1'!F50</f>
        <v>0</v>
      </c>
      <c r="AF50" s="26"/>
      <c r="AG50">
        <f t="shared" si="2"/>
        <v>1724.444312985592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11.719825436408978</v>
      </c>
      <c r="F51">
        <f>GT_Spot!T51</f>
        <v>0</v>
      </c>
      <c r="G51">
        <f>PPCL_NG!T51</f>
        <v>23.14</v>
      </c>
      <c r="H51">
        <f>PPCL_Spot!T51</f>
        <v>5</v>
      </c>
      <c r="I51">
        <f>Bawana_NG!T51</f>
        <v>54.693423065085099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579.39381120678036</v>
      </c>
      <c r="P51" s="77">
        <v>29.020000000000003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112.16</v>
      </c>
      <c r="U51" s="78">
        <f>SUMPRODUCT(LTA!F51:AJ51,LTA!F$102:AJ$102,LTA!F$105:AJ$105)</f>
        <v>463.63999999999993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108.35</v>
      </c>
      <c r="Z51" s="75">
        <f>IEX!P51</f>
        <v>0</v>
      </c>
      <c r="AA51" s="117">
        <f>STOA!J51</f>
        <v>536.83999999999992</v>
      </c>
      <c r="AB51" s="117">
        <f>-STOA!P51</f>
        <v>0</v>
      </c>
      <c r="AC51">
        <f t="shared" si="0"/>
        <v>19.199342093148715</v>
      </c>
      <c r="AD51">
        <f t="shared" si="1"/>
        <v>1690.4577176151254</v>
      </c>
      <c r="AE51">
        <f>'IDT-1'!F51</f>
        <v>0</v>
      </c>
      <c r="AF51" s="26"/>
      <c r="AG51">
        <f t="shared" si="2"/>
        <v>1690.4577176151254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-235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11.719825436408978</v>
      </c>
      <c r="F52">
        <f>GT_Spot!T52</f>
        <v>0</v>
      </c>
      <c r="G52">
        <f>PPCL_NG!T52</f>
        <v>23.14</v>
      </c>
      <c r="H52">
        <f>PPCL_Spot!T52</f>
        <v>5</v>
      </c>
      <c r="I52">
        <f>Bawana_NG!T52</f>
        <v>54.693423065085099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579.39375052663365</v>
      </c>
      <c r="P52" s="77">
        <v>29.020000000000003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112.22</v>
      </c>
      <c r="U52" s="78">
        <f>SUMPRODUCT(LTA!F52:AJ52,LTA!F$102:AJ$102,LTA!F$105:AJ$105)</f>
        <v>462.53999999999996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128.66999999999999</v>
      </c>
      <c r="Z52" s="75">
        <f>IEX!P52</f>
        <v>0</v>
      </c>
      <c r="AA52" s="117">
        <f>STOA!J52</f>
        <v>536.83999999999992</v>
      </c>
      <c r="AB52" s="117">
        <f>-STOA!P52</f>
        <v>0</v>
      </c>
      <c r="AC52">
        <f t="shared" si="0"/>
        <v>19.058271095886589</v>
      </c>
      <c r="AD52">
        <f t="shared" si="1"/>
        <v>1744.8787279322412</v>
      </c>
      <c r="AE52">
        <f>'IDT-1'!F52</f>
        <v>0</v>
      </c>
      <c r="AF52" s="26"/>
      <c r="AG52">
        <f t="shared" si="2"/>
        <v>1744.8787279322412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11.719825436408978</v>
      </c>
      <c r="F53">
        <f>GT_Spot!T53</f>
        <v>0</v>
      </c>
      <c r="G53">
        <f>PPCL_NG!T53</f>
        <v>23.14</v>
      </c>
      <c r="H53">
        <f>PPCL_Spot!T53</f>
        <v>5</v>
      </c>
      <c r="I53">
        <f>Bawana_NG!T53</f>
        <v>57.322637949284371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530.63991699912742</v>
      </c>
      <c r="P53" s="77">
        <v>28.22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112.24000000000001</v>
      </c>
      <c r="U53" s="78">
        <f>SUMPRODUCT(LTA!F53:AJ53,LTA!F$102:AJ$102,LTA!F$105:AJ$105)</f>
        <v>439.06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161.56</v>
      </c>
      <c r="Z53" s="75">
        <f>IEX!P53</f>
        <v>0</v>
      </c>
      <c r="AA53" s="117">
        <f>STOA!J53</f>
        <v>536.83999999999992</v>
      </c>
      <c r="AB53" s="117">
        <f>-STOA!P53</f>
        <v>0</v>
      </c>
      <c r="AC53">
        <f t="shared" si="0"/>
        <v>18.373193350937676</v>
      </c>
      <c r="AD53">
        <f t="shared" si="1"/>
        <v>1748.0691870338831</v>
      </c>
      <c r="AE53">
        <f>'IDT-1'!F53</f>
        <v>0</v>
      </c>
      <c r="AF53" s="26"/>
      <c r="AG53">
        <f t="shared" si="2"/>
        <v>1748.0691870338831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-160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11.719825436408978</v>
      </c>
      <c r="F54">
        <f>GT_Spot!T54</f>
        <v>0</v>
      </c>
      <c r="G54">
        <f>PPCL_NG!T54</f>
        <v>23.14</v>
      </c>
      <c r="H54">
        <f>PPCL_Spot!T54</f>
        <v>5</v>
      </c>
      <c r="I54">
        <f>Bawana_NG!T54</f>
        <v>57.322637949284371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530.63985631898061</v>
      </c>
      <c r="P54" s="77">
        <v>28.200000000000003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112.16</v>
      </c>
      <c r="U54" s="78">
        <f>SUMPRODUCT(LTA!F54:AJ54,LTA!F$102:AJ$102,LTA!F$105:AJ$105)</f>
        <v>438.61999999999995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150.91</v>
      </c>
      <c r="Z54" s="75">
        <f>IEX!P54</f>
        <v>0</v>
      </c>
      <c r="AA54" s="117">
        <f>STOA!J54</f>
        <v>536.83999999999992</v>
      </c>
      <c r="AB54" s="117">
        <f>-STOA!P54</f>
        <v>0</v>
      </c>
      <c r="AC54">
        <f t="shared" si="0"/>
        <v>18.274720816952382</v>
      </c>
      <c r="AD54">
        <f t="shared" si="1"/>
        <v>1736.9775988877216</v>
      </c>
      <c r="AE54">
        <f>'IDT-1'!F54</f>
        <v>0</v>
      </c>
      <c r="AF54" s="26"/>
      <c r="AG54">
        <f t="shared" si="2"/>
        <v>1736.9775988877216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11.719825436408978</v>
      </c>
      <c r="F55">
        <f>GT_Spot!T55</f>
        <v>0</v>
      </c>
      <c r="G55">
        <f>PPCL_NG!T55</f>
        <v>23.14</v>
      </c>
      <c r="H55">
        <f>PPCL_Spot!T55</f>
        <v>4.8080767692922839</v>
      </c>
      <c r="I55">
        <f>Bawana_NG!T55</f>
        <v>57.322637949284371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542.07705586040299</v>
      </c>
      <c r="P55" s="77">
        <v>29.02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112.07000000000001</v>
      </c>
      <c r="U55" s="78">
        <f>SUMPRODUCT(LTA!F55:AJ55,LTA!F$102:AJ$102,LTA!F$105:AJ$105)</f>
        <v>452.56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70.61</v>
      </c>
      <c r="Z55" s="75">
        <f>IEX!P55</f>
        <v>0</v>
      </c>
      <c r="AA55" s="117">
        <f>STOA!J55</f>
        <v>536.83999999999992</v>
      </c>
      <c r="AB55" s="117">
        <f>-STOA!P55</f>
        <v>0</v>
      </c>
      <c r="AC55">
        <f t="shared" si="0"/>
        <v>17.796135248486671</v>
      </c>
      <c r="AD55">
        <f t="shared" si="1"/>
        <v>1683.0714607669017</v>
      </c>
      <c r="AE55">
        <f>'IDT-1'!F55</f>
        <v>0</v>
      </c>
      <c r="AF55" s="26"/>
      <c r="AG55">
        <f t="shared" si="2"/>
        <v>1683.0714607669017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11.719825436408978</v>
      </c>
      <c r="F56">
        <f>GT_Spot!T56</f>
        <v>0</v>
      </c>
      <c r="G56">
        <f>PPCL_NG!T56</f>
        <v>23.14</v>
      </c>
      <c r="H56">
        <f>PPCL_Spot!T56</f>
        <v>4.8080767692922839</v>
      </c>
      <c r="I56">
        <f>Bawana_NG!T56</f>
        <v>57.322637949284371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540.70701353714605</v>
      </c>
      <c r="P56" s="77">
        <v>29.02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109.25</v>
      </c>
      <c r="U56" s="78">
        <f>SUMPRODUCT(LTA!F56:AJ56,LTA!F$102:AJ$102,LTA!F$105:AJ$105)</f>
        <v>452.78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59.01</v>
      </c>
      <c r="Z56" s="75">
        <f>IEX!P56</f>
        <v>0</v>
      </c>
      <c r="AA56" s="117">
        <f>STOA!J56</f>
        <v>536.83999999999992</v>
      </c>
      <c r="AB56" s="117">
        <f>-STOA!P56</f>
        <v>0</v>
      </c>
      <c r="AC56">
        <f t="shared" si="0"/>
        <v>17.303993775154197</v>
      </c>
      <c r="AD56">
        <f t="shared" si="1"/>
        <v>1707.9935599169776</v>
      </c>
      <c r="AE56">
        <f>'IDT-1'!F56</f>
        <v>0</v>
      </c>
      <c r="AF56" s="26"/>
      <c r="AG56">
        <f t="shared" si="2"/>
        <v>1707.9935599169776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11.719825436408978</v>
      </c>
      <c r="F57">
        <f>GT_Spot!T57</f>
        <v>0</v>
      </c>
      <c r="G57">
        <f>PPCL_NG!T57</f>
        <v>23.14</v>
      </c>
      <c r="H57">
        <f>PPCL_Spot!T57</f>
        <v>5</v>
      </c>
      <c r="I57">
        <f>Bawana_NG!T57</f>
        <v>54.693423065085099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538.99194943280997</v>
      </c>
      <c r="P57" s="77">
        <v>29.02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109.14</v>
      </c>
      <c r="U57" s="78">
        <f>SUMPRODUCT(LTA!F57:AJ57,LTA!F$102:AJ$102,LTA!F$105:AJ$105)</f>
        <v>440.57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98.67</v>
      </c>
      <c r="Z57" s="75">
        <f>IEX!P57</f>
        <v>0</v>
      </c>
      <c r="AA57" s="117">
        <f>STOA!J57</f>
        <v>536.83999999999992</v>
      </c>
      <c r="AB57" s="117">
        <f>-STOA!P57</f>
        <v>0</v>
      </c>
      <c r="AC57">
        <f t="shared" si="0"/>
        <v>17.685607594929223</v>
      </c>
      <c r="AD57">
        <f t="shared" si="1"/>
        <v>1710.7995903393748</v>
      </c>
      <c r="AE57">
        <f>'IDT-1'!F57</f>
        <v>0</v>
      </c>
      <c r="AF57" s="26"/>
      <c r="AG57">
        <f t="shared" si="2"/>
        <v>1710.7995903393748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11.719825436408978</v>
      </c>
      <c r="F58">
        <f>GT_Spot!T58</f>
        <v>0</v>
      </c>
      <c r="G58">
        <f>PPCL_NG!T58</f>
        <v>23.14</v>
      </c>
      <c r="H58">
        <f>PPCL_Spot!T58</f>
        <v>5.39</v>
      </c>
      <c r="I58">
        <f>Bawana_NG!T58</f>
        <v>54.693423065085099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538.99155589005682</v>
      </c>
      <c r="P58" s="77">
        <v>29.02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87.070000000000007</v>
      </c>
      <c r="U58" s="78">
        <f>SUMPRODUCT(LTA!F58:AJ58,LTA!F$102:AJ$102,LTA!F$105:AJ$105)</f>
        <v>437.15999999999997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157.69</v>
      </c>
      <c r="Z58" s="75">
        <f>IEX!P58</f>
        <v>0</v>
      </c>
      <c r="AA58" s="117">
        <f>STOA!J58</f>
        <v>536.83999999999992</v>
      </c>
      <c r="AB58" s="117">
        <f>-STOA!P58</f>
        <v>0</v>
      </c>
      <c r="AC58">
        <f t="shared" si="0"/>
        <v>17.540281755643228</v>
      </c>
      <c r="AD58">
        <f t="shared" si="1"/>
        <v>1794.8745226359076</v>
      </c>
      <c r="AE58">
        <f>'IDT-1'!F58</f>
        <v>0</v>
      </c>
      <c r="AF58" s="26"/>
      <c r="AG58">
        <f t="shared" si="2"/>
        <v>1794.8745226359076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11.719825436408978</v>
      </c>
      <c r="F59">
        <f>GT_Spot!T59</f>
        <v>0</v>
      </c>
      <c r="G59">
        <f>PPCL_NG!T59</f>
        <v>23.14</v>
      </c>
      <c r="H59">
        <f>PPCL_Spot!T59</f>
        <v>5.39</v>
      </c>
      <c r="I59">
        <f>Bawana_NG!T59</f>
        <v>54.693423065085099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536.48853624171238</v>
      </c>
      <c r="P59" s="77">
        <v>29.02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89.960000000000008</v>
      </c>
      <c r="U59" s="78">
        <f>SUMPRODUCT(LTA!F59:AJ59,LTA!F$102:AJ$102,LTA!F$105:AJ$105)</f>
        <v>441.09999999999991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197.35</v>
      </c>
      <c r="Z59" s="75">
        <f>IEX!P59</f>
        <v>0</v>
      </c>
      <c r="AA59" s="117">
        <f>STOA!J59</f>
        <v>527.21999999999991</v>
      </c>
      <c r="AB59" s="117">
        <f>-STOA!P59</f>
        <v>0</v>
      </c>
      <c r="AC59">
        <f t="shared" si="0"/>
        <v>18.419789471680488</v>
      </c>
      <c r="AD59">
        <f t="shared" si="1"/>
        <v>1763.3619952715255</v>
      </c>
      <c r="AE59">
        <f>'IDT-1'!F59</f>
        <v>0</v>
      </c>
      <c r="AF59" s="26"/>
      <c r="AG59">
        <f t="shared" si="2"/>
        <v>1763.3619952715255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11.719825436408978</v>
      </c>
      <c r="F60">
        <f>GT_Spot!T60</f>
        <v>0</v>
      </c>
      <c r="G60">
        <f>PPCL_NG!T60</f>
        <v>23.14</v>
      </c>
      <c r="H60">
        <f>PPCL_Spot!T60</f>
        <v>5.39</v>
      </c>
      <c r="I60">
        <f>Bawana_NG!T60</f>
        <v>54.693423065085099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536.49144867917926</v>
      </c>
      <c r="P60" s="77">
        <v>66.339999999999989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89.68</v>
      </c>
      <c r="U60" s="78">
        <f>SUMPRODUCT(LTA!F60:AJ60,LTA!F$102:AJ$102,LTA!F$105:AJ$105)</f>
        <v>438.25999999999993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145.11000000000001</v>
      </c>
      <c r="Z60" s="75">
        <f>IEX!P60</f>
        <v>0</v>
      </c>
      <c r="AA60" s="117">
        <f>STOA!J60</f>
        <v>527.21999999999991</v>
      </c>
      <c r="AB60" s="117">
        <f>-STOA!P60</f>
        <v>0</v>
      </c>
      <c r="AC60">
        <f t="shared" si="0"/>
        <v>17.417640986521643</v>
      </c>
      <c r="AD60">
        <f t="shared" si="1"/>
        <v>1841.3270561941513</v>
      </c>
      <c r="AE60">
        <f>'IDT-1'!F60</f>
        <v>0</v>
      </c>
      <c r="AF60" s="26"/>
      <c r="AG60">
        <f t="shared" si="2"/>
        <v>1841.3270561941513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11.719825436408978</v>
      </c>
      <c r="F61">
        <f>GT_Spot!T61</f>
        <v>0</v>
      </c>
      <c r="G61">
        <f>PPCL_NG!T61</f>
        <v>23.14</v>
      </c>
      <c r="H61">
        <f>PPCL_Spot!T61</f>
        <v>5.39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579.82025309959965</v>
      </c>
      <c r="P61" s="77">
        <v>66.339999999999989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95.97</v>
      </c>
      <c r="U61" s="78">
        <f>SUMPRODUCT(LTA!F61:AJ61,LTA!F$102:AJ$102,LTA!F$105:AJ$105)</f>
        <v>441.64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119</v>
      </c>
      <c r="Z61" s="75">
        <f>IEX!P61</f>
        <v>0</v>
      </c>
      <c r="AA61" s="117">
        <f>STOA!J61</f>
        <v>527.21999999999991</v>
      </c>
      <c r="AB61" s="117">
        <f>-STOA!P61</f>
        <v>0</v>
      </c>
      <c r="AC61">
        <f t="shared" si="0"/>
        <v>17.968085443336406</v>
      </c>
      <c r="AD61">
        <f t="shared" si="1"/>
        <v>1822.9719930926722</v>
      </c>
      <c r="AE61">
        <f>'IDT-1'!F61</f>
        <v>0</v>
      </c>
      <c r="AF61" s="26"/>
      <c r="AG61">
        <f t="shared" si="2"/>
        <v>1822.9719930926722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11.793021806853581</v>
      </c>
      <c r="F62">
        <f>GT_Spot!T62</f>
        <v>0</v>
      </c>
      <c r="G62">
        <f>PPCL_NG!T62</f>
        <v>23.14</v>
      </c>
      <c r="H62">
        <f>PPCL_Spot!T62</f>
        <v>5.39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579.97189345768015</v>
      </c>
      <c r="P62" s="77">
        <v>66.339999999999989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85.65</v>
      </c>
      <c r="U62" s="78">
        <f>SUMPRODUCT(LTA!F62:AJ62,LTA!F$102:AJ$102,LTA!F$105:AJ$105)</f>
        <v>429.23999999999995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158.65</v>
      </c>
      <c r="Z62" s="75">
        <f>IEX!P62</f>
        <v>0</v>
      </c>
      <c r="AA62" s="117">
        <f>STOA!J62</f>
        <v>527.21999999999991</v>
      </c>
      <c r="AB62" s="117">
        <f>-STOA!P62</f>
        <v>0</v>
      </c>
      <c r="AC62">
        <f t="shared" si="0"/>
        <v>17.763922905659619</v>
      </c>
      <c r="AD62">
        <f t="shared" si="1"/>
        <v>1880.3309923588743</v>
      </c>
      <c r="AE62">
        <f>'IDT-1'!F62</f>
        <v>0</v>
      </c>
      <c r="AF62" s="26"/>
      <c r="AG62">
        <f t="shared" si="2"/>
        <v>1880.3309923588743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11.793021806853581</v>
      </c>
      <c r="F63">
        <f>GT_Spot!T63</f>
        <v>0</v>
      </c>
      <c r="G63">
        <f>PPCL_NG!T63</f>
        <v>23.14</v>
      </c>
      <c r="H63">
        <f>PPCL_Spot!T63</f>
        <v>5.39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580.23366963728006</v>
      </c>
      <c r="P63" s="77">
        <v>66.339999999999989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81.960000000000008</v>
      </c>
      <c r="U63" s="78">
        <f>SUMPRODUCT(LTA!F63:AJ63,LTA!F$102:AJ$102,LTA!F$105:AJ$105)</f>
        <v>427.07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198.32</v>
      </c>
      <c r="Z63" s="75">
        <f>IEX!P63</f>
        <v>0</v>
      </c>
      <c r="AA63" s="117">
        <f>STOA!J63</f>
        <v>527.21999999999991</v>
      </c>
      <c r="AB63" s="117">
        <f>-STOA!P63</f>
        <v>0</v>
      </c>
      <c r="AC63">
        <f t="shared" si="0"/>
        <v>17.708629435152282</v>
      </c>
      <c r="AD63">
        <f t="shared" si="1"/>
        <v>1954.4580620089812</v>
      </c>
      <c r="AE63">
        <f>'IDT-1'!F63</f>
        <v>0</v>
      </c>
      <c r="AF63" s="26"/>
      <c r="AG63">
        <f t="shared" si="2"/>
        <v>1954.4580620089812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11.793021806853581</v>
      </c>
      <c r="F64">
        <f>GT_Spot!T64</f>
        <v>0</v>
      </c>
      <c r="G64">
        <f>PPCL_NG!T64</f>
        <v>23.14</v>
      </c>
      <c r="H64">
        <f>PPCL_Spot!T64</f>
        <v>5.39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580.23366963728006</v>
      </c>
      <c r="P64" s="77">
        <v>66.339999999999989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81.53</v>
      </c>
      <c r="U64" s="78">
        <f>SUMPRODUCT(LTA!F64:AJ64,LTA!F$102:AJ$102,LTA!F$105:AJ$105)</f>
        <v>425.29999999999995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227.35</v>
      </c>
      <c r="Z64" s="75">
        <f>IEX!P64</f>
        <v>0</v>
      </c>
      <c r="AA64" s="117">
        <f>STOA!J64</f>
        <v>527.21999999999991</v>
      </c>
      <c r="AB64" s="117">
        <f>-STOA!P64</f>
        <v>0</v>
      </c>
      <c r="AC64">
        <f t="shared" si="0"/>
        <v>18.21107726081814</v>
      </c>
      <c r="AD64">
        <f t="shared" si="1"/>
        <v>1950.7856141833151</v>
      </c>
      <c r="AE64">
        <f>'IDT-1'!F64</f>
        <v>0</v>
      </c>
      <c r="AF64" s="26"/>
      <c r="AG64">
        <f t="shared" si="2"/>
        <v>1950.7856141833151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9.2128522762465135</v>
      </c>
      <c r="F65">
        <f>GT_Spot!T65</f>
        <v>0</v>
      </c>
      <c r="G65">
        <f>PPCL_NG!T65</f>
        <v>23.14</v>
      </c>
      <c r="H65">
        <f>PPCL_Spot!T65</f>
        <v>3.8487170943018993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579.75407713178038</v>
      </c>
      <c r="P65" s="77">
        <v>66.339999999999989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74.83</v>
      </c>
      <c r="U65" s="78">
        <f>SUMPRODUCT(LTA!F65:AJ65,LTA!F$102:AJ$102,LTA!F$105:AJ$105)</f>
        <v>426.11999999999995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236.05</v>
      </c>
      <c r="Z65" s="75">
        <f>IEX!P65</f>
        <v>0</v>
      </c>
      <c r="AA65" s="117">
        <f>STOA!J65</f>
        <v>527.21999999999991</v>
      </c>
      <c r="AB65" s="117">
        <f>-STOA!P65</f>
        <v>0</v>
      </c>
      <c r="AC65">
        <f t="shared" si="0"/>
        <v>18.195404065330258</v>
      </c>
      <c r="AD65">
        <f t="shared" si="1"/>
        <v>1949.0202424369984</v>
      </c>
      <c r="AE65">
        <f>'IDT-1'!F65</f>
        <v>0</v>
      </c>
      <c r="AF65" s="26"/>
      <c r="AG65">
        <f t="shared" si="2"/>
        <v>1949.0202424369984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9.4387666563371546</v>
      </c>
      <c r="F66">
        <f>GT_Spot!T66</f>
        <v>0</v>
      </c>
      <c r="G66">
        <f>PPCL_NG!T66</f>
        <v>23.14</v>
      </c>
      <c r="H66">
        <f>PPCL_Spot!T66</f>
        <v>4.17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579.75407713178038</v>
      </c>
      <c r="P66" s="77">
        <v>66.339999999999989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75.03</v>
      </c>
      <c r="U66" s="78">
        <f>SUMPRODUCT(LTA!F66:AJ66,LTA!F$102:AJ$102,LTA!F$105:AJ$105)</f>
        <v>421.1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133.5</v>
      </c>
      <c r="Z66" s="75">
        <f>IEX!P66</f>
        <v>0</v>
      </c>
      <c r="AA66" s="117">
        <f>STOA!J66</f>
        <v>527.21999999999991</v>
      </c>
      <c r="AB66" s="117">
        <f>-STOA!P66</f>
        <v>0</v>
      </c>
      <c r="AC66">
        <f t="shared" si="0"/>
        <v>17.152017025335432</v>
      </c>
      <c r="AD66">
        <f t="shared" si="1"/>
        <v>1931.9408267627819</v>
      </c>
      <c r="AE66">
        <f>'IDT-1'!F66</f>
        <v>0</v>
      </c>
      <c r="AF66" s="26"/>
      <c r="AG66">
        <f t="shared" si="2"/>
        <v>1931.9408267627819</v>
      </c>
      <c r="AI66" s="75">
        <f>PXIL!J66</f>
        <v>0</v>
      </c>
      <c r="AJ66" s="75">
        <f>PXIL!P66</f>
        <v>0</v>
      </c>
      <c r="AK66" s="75">
        <f>RTM_IEX!J66</f>
        <v>38.700000000000003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12.086061739943872</v>
      </c>
      <c r="F67">
        <f>GT_Spot!T67</f>
        <v>0</v>
      </c>
      <c r="G67">
        <f>PPCL_NG!T67</f>
        <v>23.14</v>
      </c>
      <c r="H67">
        <f>PPCL_Spot!T67</f>
        <v>5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579.75407713178038</v>
      </c>
      <c r="P67" s="77">
        <v>29.019999999999996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75.12</v>
      </c>
      <c r="U67" s="78">
        <f>SUMPRODUCT(LTA!F67:AJ67,LTA!F$102:AJ$102,LTA!F$105:AJ$105)</f>
        <v>416.37999999999994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212.83</v>
      </c>
      <c r="Z67" s="75">
        <f>IEX!P67</f>
        <v>0</v>
      </c>
      <c r="AA67" s="117">
        <f>STOA!J67</f>
        <v>527.21999999999991</v>
      </c>
      <c r="AB67" s="117">
        <f>-STOA!P67</f>
        <v>0</v>
      </c>
      <c r="AC67">
        <f t="shared" si="0"/>
        <v>17.881251423846798</v>
      </c>
      <c r="AD67">
        <f t="shared" si="1"/>
        <v>1853.3688874478773</v>
      </c>
      <c r="AE67">
        <f>'IDT-1'!F67</f>
        <v>0</v>
      </c>
      <c r="AF67" s="26"/>
      <c r="AG67">
        <f t="shared" si="2"/>
        <v>1853.3688874478773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12.086061739943872</v>
      </c>
      <c r="F68">
        <f>GT_Spot!T68</f>
        <v>0</v>
      </c>
      <c r="G68">
        <f>PPCL_NG!T68</f>
        <v>23.14</v>
      </c>
      <c r="H68">
        <f>PPCL_Spot!T68</f>
        <v>5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579.75407713178038</v>
      </c>
      <c r="P68" s="77">
        <v>29.019999999999996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34.92</v>
      </c>
      <c r="U68" s="78">
        <f>SUMPRODUCT(LTA!F68:AJ68,LTA!F$102:AJ$102,LTA!F$105:AJ$105)</f>
        <v>408.82999999999993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200.25</v>
      </c>
      <c r="Z68" s="75">
        <f>IEX!P68</f>
        <v>0</v>
      </c>
      <c r="AA68" s="117">
        <f>STOA!J68</f>
        <v>527.21999999999991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17.084003598180935</v>
      </c>
      <c r="AD68">
        <f t="shared" ref="AD68:AD98" si="4">SUM(B68:AB68,AI68:AR68)-AC68</f>
        <v>1823.8361352735428</v>
      </c>
      <c r="AE68">
        <f>'IDT-1'!F68</f>
        <v>0</v>
      </c>
      <c r="AF68" s="26"/>
      <c r="AG68">
        <f t="shared" ref="AG68:AG98" si="5">SUM(AD68:AF68)</f>
        <v>1823.8361352735428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12.086061739943872</v>
      </c>
      <c r="F69">
        <f>GT_Spot!T69</f>
        <v>0</v>
      </c>
      <c r="G69">
        <f>PPCL_NG!T69</f>
        <v>23.14</v>
      </c>
      <c r="H69">
        <f>PPCL_Spot!T69</f>
        <v>5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578.23328241738034</v>
      </c>
      <c r="P69" s="77">
        <v>29.019999999999996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32.42</v>
      </c>
      <c r="U69" s="78">
        <f>SUMPRODUCT(LTA!F69:AJ69,LTA!F$102:AJ$102,LTA!F$105:AJ$105)</f>
        <v>392.96999999999991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180.9</v>
      </c>
      <c r="Z69" s="75">
        <f>IEX!P69</f>
        <v>0</v>
      </c>
      <c r="AA69" s="117">
        <f>STOA!J69</f>
        <v>527.21999999999991</v>
      </c>
      <c r="AB69" s="117">
        <f>-STOA!P69</f>
        <v>0</v>
      </c>
      <c r="AC69">
        <f t="shared" si="3"/>
        <v>16.778954228584453</v>
      </c>
      <c r="AD69">
        <f t="shared" si="4"/>
        <v>1889.9203899287395</v>
      </c>
      <c r="AE69">
        <f>'IDT-1'!F69</f>
        <v>0</v>
      </c>
      <c r="AF69" s="26"/>
      <c r="AG69">
        <f t="shared" si="5"/>
        <v>1889.9203899287395</v>
      </c>
      <c r="AI69" s="75">
        <f>PXIL!J69</f>
        <v>0</v>
      </c>
      <c r="AJ69" s="75">
        <f>PXIL!P69</f>
        <v>0</v>
      </c>
      <c r="AK69" s="75">
        <f>RTM_IEX!J69</f>
        <v>58.04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12.086061739943872</v>
      </c>
      <c r="F70">
        <f>GT_Spot!T70</f>
        <v>0</v>
      </c>
      <c r="G70">
        <f>PPCL_NG!T70</f>
        <v>23.14</v>
      </c>
      <c r="H70">
        <f>PPCL_Spot!T70</f>
        <v>5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578.23328241738034</v>
      </c>
      <c r="P70" s="77">
        <v>29.019999999999996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29.229999999999997</v>
      </c>
      <c r="U70" s="78">
        <f>SUMPRODUCT(LTA!F70:AJ70,LTA!F$102:AJ$102,LTA!F$105:AJ$105)</f>
        <v>379.44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164.46</v>
      </c>
      <c r="Z70" s="75">
        <f>IEX!P70</f>
        <v>0</v>
      </c>
      <c r="AA70" s="117">
        <f>STOA!J70</f>
        <v>527.21999999999991</v>
      </c>
      <c r="AB70" s="117">
        <f>-STOA!P70</f>
        <v>0</v>
      </c>
      <c r="AC70">
        <f t="shared" si="3"/>
        <v>16.466906228584453</v>
      </c>
      <c r="AD70">
        <f t="shared" si="4"/>
        <v>1854.7724379287395</v>
      </c>
      <c r="AE70">
        <f>'IDT-1'!F70</f>
        <v>0</v>
      </c>
      <c r="AF70" s="26"/>
      <c r="AG70">
        <f t="shared" si="5"/>
        <v>1854.7724379287395</v>
      </c>
      <c r="AI70" s="75">
        <f>PXIL!J70</f>
        <v>0</v>
      </c>
      <c r="AJ70" s="75">
        <f>PXIL!P70</f>
        <v>0</v>
      </c>
      <c r="AK70" s="75">
        <f>RTM_IEX!J70</f>
        <v>58.04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12.086061739943872</v>
      </c>
      <c r="F71">
        <f>GT_Spot!T71</f>
        <v>0</v>
      </c>
      <c r="G71">
        <f>PPCL_NG!T71</f>
        <v>23.14</v>
      </c>
      <c r="H71">
        <f>PPCL_Spot!T71</f>
        <v>5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668.9286128028665</v>
      </c>
      <c r="P71" s="77">
        <v>75.16</v>
      </c>
      <c r="Q71" s="77">
        <v>0</v>
      </c>
      <c r="R71" s="80">
        <v>13.542144440924927</v>
      </c>
      <c r="S71" s="80">
        <v>0</v>
      </c>
      <c r="T71" s="78">
        <f>SUMPRODUCT(LTA!F71:AJ71,LTA!F$101:AJ$101,LTA!F$105:AJ$105)</f>
        <v>26.74</v>
      </c>
      <c r="U71" s="78">
        <f>SUMPRODUCT(LTA!F71:AJ71,LTA!F$102:AJ$102,LTA!F$105:AJ$105)</f>
        <v>402.20999999999992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134.47</v>
      </c>
      <c r="Z71" s="75">
        <f>IEX!P71</f>
        <v>0</v>
      </c>
      <c r="AA71" s="117">
        <f>STOA!J71</f>
        <v>527.21999999999991</v>
      </c>
      <c r="AB71" s="117">
        <f>-STOA!P71</f>
        <v>0</v>
      </c>
      <c r="AC71">
        <f t="shared" si="3"/>
        <v>19.100741337161796</v>
      </c>
      <c r="AD71">
        <f t="shared" si="4"/>
        <v>1689.3960776465738</v>
      </c>
      <c r="AE71">
        <f>'IDT-1'!F71</f>
        <v>0</v>
      </c>
      <c r="AF71" s="26"/>
      <c r="AG71">
        <f t="shared" si="5"/>
        <v>1689.3960776465738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12.086061739943872</v>
      </c>
      <c r="F72">
        <f>GT_Spot!T72</f>
        <v>0</v>
      </c>
      <c r="G72">
        <f>PPCL_NG!T72</f>
        <v>23.14</v>
      </c>
      <c r="H72">
        <f>PPCL_Spot!T72</f>
        <v>5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736.92168461000824</v>
      </c>
      <c r="P72" s="77">
        <v>75.16</v>
      </c>
      <c r="Q72" s="77">
        <v>0</v>
      </c>
      <c r="R72" s="80">
        <v>12.54</v>
      </c>
      <c r="S72" s="80">
        <v>0</v>
      </c>
      <c r="T72" s="78">
        <f>SUMPRODUCT(LTA!F72:AJ72,LTA!F$101:AJ$101,LTA!F$105:AJ$105)</f>
        <v>22.83</v>
      </c>
      <c r="U72" s="78">
        <f>SUMPRODUCT(LTA!F72:AJ72,LTA!F$102:AJ$102,LTA!F$105:AJ$105)</f>
        <v>397.89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1.93</v>
      </c>
      <c r="Z72" s="75">
        <f>IEX!P72</f>
        <v>0</v>
      </c>
      <c r="AA72" s="117">
        <f>STOA!J72</f>
        <v>527.21999999999991</v>
      </c>
      <c r="AB72" s="117">
        <f>-STOA!P72</f>
        <v>0</v>
      </c>
      <c r="AC72">
        <f t="shared" si="3"/>
        <v>17.741235296208874</v>
      </c>
      <c r="AD72">
        <f t="shared" si="4"/>
        <v>1696.976511053743</v>
      </c>
      <c r="AE72">
        <f>'IDT-1'!F72</f>
        <v>0</v>
      </c>
      <c r="AF72" s="26"/>
      <c r="AG72">
        <f t="shared" si="5"/>
        <v>1696.976511053743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12.086061739943872</v>
      </c>
      <c r="F73">
        <f>GT_Spot!T73</f>
        <v>0</v>
      </c>
      <c r="G73">
        <f>PPCL_NG!T73</f>
        <v>23.14</v>
      </c>
      <c r="H73">
        <f>PPCL_Spot!T73</f>
        <v>5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738.8164761644083</v>
      </c>
      <c r="P73" s="77">
        <v>75.16</v>
      </c>
      <c r="Q73" s="77">
        <v>0</v>
      </c>
      <c r="R73" s="80">
        <v>8.7100000000000009</v>
      </c>
      <c r="S73" s="80">
        <v>0</v>
      </c>
      <c r="T73" s="78">
        <f>SUMPRODUCT(LTA!F73:AJ73,LTA!F$101:AJ$101,LTA!F$105:AJ$105)</f>
        <v>18.940000000000001</v>
      </c>
      <c r="U73" s="78">
        <f>SUMPRODUCT(LTA!F73:AJ73,LTA!F$102:AJ$102,LTA!F$105:AJ$105)</f>
        <v>390.40999999999997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527.21999999999991</v>
      </c>
      <c r="AB73" s="117">
        <f>-STOA!P73</f>
        <v>0</v>
      </c>
      <c r="AC73">
        <f t="shared" si="3"/>
        <v>16.719352709668065</v>
      </c>
      <c r="AD73">
        <f t="shared" si="4"/>
        <v>1782.7631851946842</v>
      </c>
      <c r="AE73">
        <f>'IDT-1'!F73</f>
        <v>0</v>
      </c>
      <c r="AF73" s="26"/>
      <c r="AG73">
        <f t="shared" si="5"/>
        <v>1782.7631851946842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12.086061739943872</v>
      </c>
      <c r="F74">
        <f>GT_Spot!T74</f>
        <v>0</v>
      </c>
      <c r="G74">
        <f>PPCL_NG!T74</f>
        <v>23.14</v>
      </c>
      <c r="H74">
        <f>PPCL_Spot!T74</f>
        <v>5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717.03130281444703</v>
      </c>
      <c r="P74" s="77">
        <v>75.16</v>
      </c>
      <c r="Q74" s="77">
        <v>0</v>
      </c>
      <c r="R74" s="80">
        <v>5.75</v>
      </c>
      <c r="S74" s="80">
        <v>0</v>
      </c>
      <c r="T74" s="78">
        <f>SUMPRODUCT(LTA!F74:AJ74,LTA!F$101:AJ$101,LTA!F$105:AJ$105)</f>
        <v>16.47</v>
      </c>
      <c r="U74" s="78">
        <f>SUMPRODUCT(LTA!F74:AJ74,LTA!F$102:AJ$102,LTA!F$105:AJ$105)</f>
        <v>390.69999999999993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527.21999999999991</v>
      </c>
      <c r="AB74" s="117">
        <f>-STOA!P74</f>
        <v>0</v>
      </c>
      <c r="AC74">
        <f t="shared" si="3"/>
        <v>16.571192459410362</v>
      </c>
      <c r="AD74">
        <f t="shared" si="4"/>
        <v>1745.9861720949805</v>
      </c>
      <c r="AE74">
        <f>'IDT-1'!F74</f>
        <v>0</v>
      </c>
      <c r="AF74" s="26"/>
      <c r="AG74">
        <f t="shared" si="5"/>
        <v>1745.9861720949805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23.14</v>
      </c>
      <c r="H75">
        <f>PPCL_Spot!T75</f>
        <v>5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722.58903334874219</v>
      </c>
      <c r="P75" s="77">
        <v>75.16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12.93</v>
      </c>
      <c r="U75" s="78">
        <f>SUMPRODUCT(LTA!F75:AJ75,LTA!F$102:AJ$102,LTA!F$105:AJ$105)</f>
        <v>391.47999999999996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525.27</v>
      </c>
      <c r="AB75" s="117">
        <f>-STOA!P75</f>
        <v>0</v>
      </c>
      <c r="AC75">
        <f t="shared" si="3"/>
        <v>17.106118616156817</v>
      </c>
      <c r="AD75">
        <f t="shared" si="4"/>
        <v>1675.6612309159341</v>
      </c>
      <c r="AE75">
        <f>'IDT-1'!F75</f>
        <v>0</v>
      </c>
      <c r="AF75" s="26"/>
      <c r="AG75">
        <f t="shared" si="5"/>
        <v>1675.6612309159341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12.198316183348926</v>
      </c>
      <c r="F76">
        <f>GT_Spot!T76</f>
        <v>0</v>
      </c>
      <c r="G76">
        <f>PPCL_NG!T76</f>
        <v>23.14</v>
      </c>
      <c r="H76">
        <f>PPCL_Spot!T76</f>
        <v>5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725.01183362829943</v>
      </c>
      <c r="P76" s="77">
        <v>75.16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9.48</v>
      </c>
      <c r="U76" s="78">
        <f>SUMPRODUCT(LTA!F76:AJ76,LTA!F$102:AJ$102,LTA!F$105:AJ$105)</f>
        <v>391.34999999999997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519.01</v>
      </c>
      <c r="AB76" s="117">
        <f>-STOA!P76</f>
        <v>0</v>
      </c>
      <c r="AC76">
        <f t="shared" si="3"/>
        <v>17.040847258616921</v>
      </c>
      <c r="AD76">
        <f t="shared" si="4"/>
        <v>1668.3093025530316</v>
      </c>
      <c r="AE76">
        <f>'IDT-1'!F76</f>
        <v>0</v>
      </c>
      <c r="AF76" s="26"/>
      <c r="AG76">
        <f t="shared" si="5"/>
        <v>1668.3093025530316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-125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8.6590599876314176</v>
      </c>
      <c r="F77">
        <f>GT_Spot!T77</f>
        <v>0</v>
      </c>
      <c r="G77">
        <f>PPCL_NG!T77</f>
        <v>23.14</v>
      </c>
      <c r="H77">
        <f>PPCL_Spot!T77</f>
        <v>2.5500000000000003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727.09115540814946</v>
      </c>
      <c r="P77" s="77">
        <v>75.157128996523937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5.67</v>
      </c>
      <c r="U77" s="78">
        <f>SUMPRODUCT(LTA!F77:AJ77,LTA!F$102:AJ$102,LTA!F$105:AJ$105)</f>
        <v>389.54999999999995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512.76</v>
      </c>
      <c r="AB77" s="117">
        <f>-STOA!P77</f>
        <v>0</v>
      </c>
      <c r="AC77">
        <f t="shared" si="3"/>
        <v>16.053541905874237</v>
      </c>
      <c r="AD77">
        <f t="shared" si="4"/>
        <v>1788.1238024864306</v>
      </c>
      <c r="AE77">
        <f>'IDT-1'!F77</f>
        <v>-91.08</v>
      </c>
      <c r="AF77" s="26"/>
      <c r="AG77">
        <f t="shared" si="5"/>
        <v>1697.0438024864306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8.6590599876314176</v>
      </c>
      <c r="F78">
        <f>GT_Spot!T78</f>
        <v>0</v>
      </c>
      <c r="G78">
        <f>PPCL_NG!T78</f>
        <v>23.14</v>
      </c>
      <c r="H78">
        <f>PPCL_Spot!T78</f>
        <v>2.5500000000000003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732.93982324518436</v>
      </c>
      <c r="P78" s="77">
        <v>75.157128996523937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3.43</v>
      </c>
      <c r="U78" s="78">
        <f>SUMPRODUCT(LTA!F78:AJ78,LTA!F$102:AJ$102,LTA!F$105:AJ$105)</f>
        <v>387.34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512.76</v>
      </c>
      <c r="AB78" s="117">
        <f>-STOA!P78</f>
        <v>0</v>
      </c>
      <c r="AC78">
        <f t="shared" si="3"/>
        <v>16.065850182840144</v>
      </c>
      <c r="AD78">
        <f t="shared" si="4"/>
        <v>1789.5101620464993</v>
      </c>
      <c r="AE78">
        <f>'IDT-1'!F78</f>
        <v>-76.786000000000001</v>
      </c>
      <c r="AF78" s="26"/>
      <c r="AG78">
        <f t="shared" si="5"/>
        <v>1712.7241620464993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11.960785536159602</v>
      </c>
      <c r="F79">
        <f>GT_Spot!T79</f>
        <v>0</v>
      </c>
      <c r="G79">
        <f>PPCL_NG!T79</f>
        <v>23.14</v>
      </c>
      <c r="H79">
        <f>PPCL_Spot!T79</f>
        <v>5</v>
      </c>
      <c r="I79">
        <f>Bawana_NG!T79</f>
        <v>64.16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746.12373616921548</v>
      </c>
      <c r="P79" s="77">
        <v>75.157128996523937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1.84</v>
      </c>
      <c r="U79" s="78">
        <f>SUMPRODUCT(LTA!F79:AJ79,LTA!F$102:AJ$102,LTA!F$105:AJ$105)</f>
        <v>385.93999999999994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518.31999999999994</v>
      </c>
      <c r="AB79" s="117">
        <f>-STOA!P79</f>
        <v>0</v>
      </c>
      <c r="AC79">
        <f t="shared" si="3"/>
        <v>16.118446526176712</v>
      </c>
      <c r="AD79">
        <f t="shared" si="4"/>
        <v>1815.5232041757222</v>
      </c>
      <c r="AE79">
        <f>'IDT-1'!F79</f>
        <v>-74.396999999999991</v>
      </c>
      <c r="AF79" s="26"/>
      <c r="AG79">
        <f t="shared" si="5"/>
        <v>1741.1262041757223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11.960785536159602</v>
      </c>
      <c r="F80">
        <f>GT_Spot!T80</f>
        <v>0</v>
      </c>
      <c r="G80">
        <f>PPCL_NG!T80</f>
        <v>23.14</v>
      </c>
      <c r="H80">
        <f>PPCL_Spot!T80</f>
        <v>5</v>
      </c>
      <c r="I80">
        <f>Bawana_NG!T80</f>
        <v>64.16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749.76990626926602</v>
      </c>
      <c r="P80" s="77">
        <v>75.157128996523937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0.65</v>
      </c>
      <c r="U80" s="78">
        <f>SUMPRODUCT(LTA!F80:AJ80,LTA!F$102:AJ$102,LTA!F$105:AJ$105)</f>
        <v>384.31999999999994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518.31999999999994</v>
      </c>
      <c r="AB80" s="117">
        <f>-STOA!P80</f>
        <v>0</v>
      </c>
      <c r="AC80">
        <f t="shared" si="3"/>
        <v>16.125804823057155</v>
      </c>
      <c r="AD80">
        <f t="shared" si="4"/>
        <v>1816.3520159788923</v>
      </c>
      <c r="AE80">
        <f>'IDT-1'!F80</f>
        <v>-68.192999999999998</v>
      </c>
      <c r="AF80" s="26"/>
      <c r="AG80">
        <f t="shared" si="5"/>
        <v>1748.1590159788923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11.960785536159602</v>
      </c>
      <c r="F81">
        <f>GT_Spot!T81</f>
        <v>0</v>
      </c>
      <c r="G81">
        <f>PPCL_NG!T81</f>
        <v>23.14</v>
      </c>
      <c r="H81">
        <f>PPCL_Spot!T81</f>
        <v>5</v>
      </c>
      <c r="I81">
        <f>Bawana_NG!T81</f>
        <v>64.16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749.56637161483809</v>
      </c>
      <c r="P81" s="77">
        <v>75.157128996523937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0.05</v>
      </c>
      <c r="U81" s="78">
        <f>SUMPRODUCT(LTA!F81:AJ81,LTA!F$102:AJ$102,LTA!F$105:AJ$105)</f>
        <v>380.71999999999991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518.31999999999994</v>
      </c>
      <c r="AB81" s="117">
        <f>-STOA!P81</f>
        <v>0</v>
      </c>
      <c r="AC81">
        <f t="shared" si="3"/>
        <v>16.342429718098188</v>
      </c>
      <c r="AD81">
        <f t="shared" si="4"/>
        <v>1840.7518564294232</v>
      </c>
      <c r="AE81">
        <f>'IDT-1'!F81</f>
        <v>-41.126000000000005</v>
      </c>
      <c r="AF81" s="26"/>
      <c r="AG81">
        <f t="shared" si="5"/>
        <v>1799.6258564294233</v>
      </c>
      <c r="AI81" s="75">
        <f>PXIL!J81</f>
        <v>0</v>
      </c>
      <c r="AJ81" s="75">
        <f>PXIL!P81</f>
        <v>0</v>
      </c>
      <c r="AK81" s="75">
        <f>RTM_IEX!J81</f>
        <v>29.02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11.960785536159602</v>
      </c>
      <c r="F82">
        <f>GT_Spot!T82</f>
        <v>0</v>
      </c>
      <c r="G82">
        <f>PPCL_NG!T82</f>
        <v>23.14</v>
      </c>
      <c r="H82">
        <f>PPCL_Spot!T82</f>
        <v>5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749.56637161483809</v>
      </c>
      <c r="P82" s="77">
        <v>75.157128996523937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377.59999999999997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518.31999999999994</v>
      </c>
      <c r="AB82" s="117">
        <f>-STOA!P82</f>
        <v>0</v>
      </c>
      <c r="AC82">
        <f t="shared" si="3"/>
        <v>16.31453371809819</v>
      </c>
      <c r="AD82">
        <f t="shared" si="4"/>
        <v>1837.6097524294235</v>
      </c>
      <c r="AE82">
        <f>'IDT-1'!F82</f>
        <v>-18.73</v>
      </c>
      <c r="AF82" s="26"/>
      <c r="AG82">
        <f t="shared" si="5"/>
        <v>1818.8797524294234</v>
      </c>
      <c r="AI82" s="75">
        <f>PXIL!J82</f>
        <v>0</v>
      </c>
      <c r="AJ82" s="75">
        <f>PXIL!P82</f>
        <v>0</v>
      </c>
      <c r="AK82" s="75">
        <f>RTM_IEX!J82</f>
        <v>29.02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8.6590599876314176</v>
      </c>
      <c r="F83">
        <f>GT_Spot!T83</f>
        <v>0</v>
      </c>
      <c r="G83">
        <f>PPCL_NG!T83</f>
        <v>23.14</v>
      </c>
      <c r="H83">
        <f>PPCL_Spot!T83</f>
        <v>2.7409789210432298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751.45652187334736</v>
      </c>
      <c r="P83" s="77">
        <v>75.157128996523937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378.7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518.31999999999994</v>
      </c>
      <c r="AB83" s="117">
        <f>-STOA!P83</f>
        <v>0</v>
      </c>
      <c r="AC83">
        <f t="shared" si="3"/>
        <v>16.658005396604878</v>
      </c>
      <c r="AD83">
        <f t="shared" si="4"/>
        <v>1735.675684381941</v>
      </c>
      <c r="AE83">
        <f>'IDT-1'!F83</f>
        <v>-14.584</v>
      </c>
      <c r="AF83" s="26"/>
      <c r="AG83">
        <f t="shared" si="5"/>
        <v>1721.0916843819409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8.6590599876314176</v>
      </c>
      <c r="F84">
        <f>GT_Spot!T84</f>
        <v>0</v>
      </c>
      <c r="G84">
        <f>PPCL_NG!T84</f>
        <v>23.14</v>
      </c>
      <c r="H84">
        <f>PPCL_Spot!T84</f>
        <v>2.7409789210432298</v>
      </c>
      <c r="I84">
        <f>Bawana_NG!T84</f>
        <v>47.83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751.45652187334736</v>
      </c>
      <c r="P84" s="77">
        <v>75.157128996523937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379.45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76.88</v>
      </c>
      <c r="Z84" s="75">
        <f>IEX!P84</f>
        <v>0</v>
      </c>
      <c r="AA84" s="117">
        <f>STOA!J84</f>
        <v>518.31999999999994</v>
      </c>
      <c r="AB84" s="117">
        <f>-STOA!P84</f>
        <v>0</v>
      </c>
      <c r="AC84">
        <f t="shared" si="3"/>
        <v>17.197445396604873</v>
      </c>
      <c r="AD84">
        <f t="shared" si="4"/>
        <v>1796.4362443819407</v>
      </c>
      <c r="AE84">
        <f>'IDT-1'!F84</f>
        <v>0</v>
      </c>
      <c r="AF84" s="26"/>
      <c r="AG84">
        <f t="shared" si="5"/>
        <v>1796.4362443819407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11.960785536159602</v>
      </c>
      <c r="F85">
        <f>GT_Spot!T85</f>
        <v>0</v>
      </c>
      <c r="G85">
        <f>PPCL_NG!T85</f>
        <v>23.14</v>
      </c>
      <c r="H85">
        <f>PPCL_Spot!T85</f>
        <v>5</v>
      </c>
      <c r="I85">
        <f>Bawana_NG!T85</f>
        <v>47.83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749.72025170134725</v>
      </c>
      <c r="P85" s="77">
        <v>75.157128996523937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379.60999999999996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82.37</v>
      </c>
      <c r="Z85" s="75">
        <f>IEX!P85</f>
        <v>0</v>
      </c>
      <c r="AA85" s="117">
        <f>STOA!J85</f>
        <v>518.31999999999994</v>
      </c>
      <c r="AB85" s="117">
        <f>-STOA!P85</f>
        <v>0</v>
      </c>
      <c r="AC85">
        <f t="shared" si="3"/>
        <v>18.745711830575374</v>
      </c>
      <c r="AD85">
        <f t="shared" si="4"/>
        <v>1639.3624544034556</v>
      </c>
      <c r="AE85">
        <f>'IDT-1'!F85</f>
        <v>0</v>
      </c>
      <c r="AF85" s="26"/>
      <c r="AG85">
        <f t="shared" si="5"/>
        <v>1639.3624544034556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-235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11.960785536159602</v>
      </c>
      <c r="F86">
        <f>GT_Spot!T86</f>
        <v>0</v>
      </c>
      <c r="G86">
        <f>PPCL_NG!T86</f>
        <v>23.14</v>
      </c>
      <c r="H86">
        <f>PPCL_Spot!T86</f>
        <v>5</v>
      </c>
      <c r="I86">
        <f>Bawana_NG!T86</f>
        <v>47.83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743.48990093923805</v>
      </c>
      <c r="P86" s="77">
        <v>75.157128996523937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379.71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84.25</v>
      </c>
      <c r="Z86" s="75">
        <f>IEX!P86</f>
        <v>0</v>
      </c>
      <c r="AA86" s="117">
        <f>STOA!J86</f>
        <v>518.31999999999994</v>
      </c>
      <c r="AB86" s="117">
        <f>-STOA!P86</f>
        <v>0</v>
      </c>
      <c r="AC86">
        <f t="shared" si="3"/>
        <v>18.308793005370024</v>
      </c>
      <c r="AD86">
        <f t="shared" si="4"/>
        <v>1680.5490224665516</v>
      </c>
      <c r="AE86">
        <f>'IDT-1'!F86</f>
        <v>0</v>
      </c>
      <c r="AF86" s="26"/>
      <c r="AG86">
        <f t="shared" si="5"/>
        <v>1680.5490224665516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-190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11.960785536159602</v>
      </c>
      <c r="F87">
        <f>GT_Spot!T87</f>
        <v>0</v>
      </c>
      <c r="G87">
        <f>PPCL_NG!T87</f>
        <v>23.14</v>
      </c>
      <c r="H87">
        <f>PPCL_Spot!T87</f>
        <v>5.39</v>
      </c>
      <c r="I87">
        <f>Bawana_NG!T87</f>
        <v>47.83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741.16484978459721</v>
      </c>
      <c r="P87" s="77">
        <v>75.157128996523937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377.92999999999995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87.2</v>
      </c>
      <c r="Z87" s="75">
        <f>IEX!P87</f>
        <v>0</v>
      </c>
      <c r="AA87" s="117">
        <f>STOA!J87</f>
        <v>518.31999999999994</v>
      </c>
      <c r="AB87" s="117">
        <f>-STOA!P87</f>
        <v>0</v>
      </c>
      <c r="AC87">
        <f t="shared" si="3"/>
        <v>17.724982266266487</v>
      </c>
      <c r="AD87">
        <f t="shared" si="4"/>
        <v>1745.3677820510143</v>
      </c>
      <c r="AE87">
        <f>'IDT-1'!F87</f>
        <v>0</v>
      </c>
      <c r="AF87" s="26"/>
      <c r="AG87">
        <f t="shared" si="5"/>
        <v>1745.3677820510143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11.960785536159602</v>
      </c>
      <c r="F88">
        <f>GT_Spot!T88</f>
        <v>0</v>
      </c>
      <c r="G88">
        <f>PPCL_NG!T88</f>
        <v>23.14</v>
      </c>
      <c r="H88">
        <f>PPCL_Spot!T88</f>
        <v>5.39</v>
      </c>
      <c r="I88">
        <f>Bawana_NG!T88</f>
        <v>47.83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741.16484978459721</v>
      </c>
      <c r="P88" s="77">
        <v>75.157128996523937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381.67999999999995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109.75</v>
      </c>
      <c r="Z88" s="75">
        <f>IEX!P88</f>
        <v>0</v>
      </c>
      <c r="AA88" s="117">
        <f>STOA!J88</f>
        <v>518.31999999999994</v>
      </c>
      <c r="AB88" s="117">
        <f>-STOA!P88</f>
        <v>0</v>
      </c>
      <c r="AC88">
        <f t="shared" si="3"/>
        <v>17.956422266266486</v>
      </c>
      <c r="AD88">
        <f t="shared" si="4"/>
        <v>1771.4363420510144</v>
      </c>
      <c r="AE88">
        <f>'IDT-1'!F88</f>
        <v>0</v>
      </c>
      <c r="AF88" s="26"/>
      <c r="AG88">
        <f t="shared" si="5"/>
        <v>1771.4363420510144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-125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11.960785536159602</v>
      </c>
      <c r="F89">
        <f>GT_Spot!T89</f>
        <v>0</v>
      </c>
      <c r="G89">
        <f>PPCL_NG!T89</f>
        <v>23.14</v>
      </c>
      <c r="H89">
        <f>PPCL_Spot!T89</f>
        <v>5.39</v>
      </c>
      <c r="I89">
        <f>Bawana_NG!T89</f>
        <v>47.83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741.16484978459721</v>
      </c>
      <c r="P89" s="77">
        <v>75.157128996523937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382.09999999999997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141.85</v>
      </c>
      <c r="Z89" s="75">
        <f>IEX!P89</f>
        <v>0</v>
      </c>
      <c r="AA89" s="117">
        <f>STOA!J89</f>
        <v>518.31999999999994</v>
      </c>
      <c r="AB89" s="117">
        <f>-STOA!P89</f>
        <v>0</v>
      </c>
      <c r="AC89">
        <f t="shared" si="3"/>
        <v>18.375770179099415</v>
      </c>
      <c r="AD89">
        <f t="shared" si="4"/>
        <v>1788.5369941381812</v>
      </c>
      <c r="AE89">
        <f>'IDT-1'!F89</f>
        <v>0</v>
      </c>
      <c r="AF89" s="26"/>
      <c r="AG89">
        <f t="shared" si="5"/>
        <v>1788.5369941381812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11.960785536159602</v>
      </c>
      <c r="F90">
        <f>GT_Spot!T90</f>
        <v>0</v>
      </c>
      <c r="G90">
        <f>PPCL_NG!T90</f>
        <v>23.14</v>
      </c>
      <c r="H90">
        <f>PPCL_Spot!T90</f>
        <v>5.39</v>
      </c>
      <c r="I90">
        <f>Bawana_NG!T90</f>
        <v>47.83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741.16484978459721</v>
      </c>
      <c r="P90" s="77">
        <v>75.157128996523937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382.68999999999994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172.3</v>
      </c>
      <c r="Z90" s="75">
        <f>IEX!P90</f>
        <v>0</v>
      </c>
      <c r="AA90" s="117">
        <f>STOA!J90</f>
        <v>518.31999999999994</v>
      </c>
      <c r="AB90" s="117">
        <f>-STOA!P90</f>
        <v>0</v>
      </c>
      <c r="AC90">
        <f t="shared" si="3"/>
        <v>18.648922179099415</v>
      </c>
      <c r="AD90">
        <f t="shared" si="4"/>
        <v>1819.3038421381812</v>
      </c>
      <c r="AE90">
        <f>'IDT-1'!F90</f>
        <v>0</v>
      </c>
      <c r="AF90" s="26"/>
      <c r="AG90">
        <f t="shared" si="5"/>
        <v>1819.3038421381812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11.960785536159602</v>
      </c>
      <c r="F91">
        <f>GT_Spot!T91</f>
        <v>0</v>
      </c>
      <c r="G91">
        <f>PPCL_NG!T91</f>
        <v>23.14</v>
      </c>
      <c r="H91">
        <f>PPCL_Spot!T91</f>
        <v>5.39</v>
      </c>
      <c r="I91">
        <f>Bawana_NG!T91</f>
        <v>48.64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742.18507781086362</v>
      </c>
      <c r="P91" s="77">
        <v>75.157128996523937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382.96999999999997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165.21</v>
      </c>
      <c r="Z91" s="75">
        <f>IEX!P91</f>
        <v>0</v>
      </c>
      <c r="AA91" s="117">
        <f>STOA!J91</f>
        <v>518.31999999999994</v>
      </c>
      <c r="AB91" s="117">
        <f>-STOA!P91</f>
        <v>0</v>
      </c>
      <c r="AC91">
        <f t="shared" si="3"/>
        <v>18.738272098563488</v>
      </c>
      <c r="AD91">
        <f t="shared" si="4"/>
        <v>1799.2347202449835</v>
      </c>
      <c r="AE91">
        <f>'IDT-1'!F91</f>
        <v>0</v>
      </c>
      <c r="AF91" s="26"/>
      <c r="AG91">
        <f t="shared" si="5"/>
        <v>1799.2347202449835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11.960785536159602</v>
      </c>
      <c r="F92">
        <f>GT_Spot!T92</f>
        <v>0</v>
      </c>
      <c r="G92">
        <f>PPCL_NG!T92</f>
        <v>23.14</v>
      </c>
      <c r="H92">
        <f>PPCL_Spot!T92</f>
        <v>5.39</v>
      </c>
      <c r="I92">
        <f>Bawana_NG!T92</f>
        <v>48.64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741.77515237163095</v>
      </c>
      <c r="P92" s="77">
        <v>75.157128996523937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383.26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237.02</v>
      </c>
      <c r="Z92" s="75">
        <f>IEX!P92</f>
        <v>0</v>
      </c>
      <c r="AA92" s="117">
        <f>STOA!J92</f>
        <v>518.31999999999994</v>
      </c>
      <c r="AB92" s="117">
        <f>-STOA!P92</f>
        <v>0</v>
      </c>
      <c r="AC92">
        <f t="shared" si="3"/>
        <v>19.369144754698244</v>
      </c>
      <c r="AD92">
        <f t="shared" si="4"/>
        <v>1870.2939221496163</v>
      </c>
      <c r="AE92">
        <f>'IDT-1'!F92</f>
        <v>0</v>
      </c>
      <c r="AF92" s="26"/>
      <c r="AG92">
        <f t="shared" si="5"/>
        <v>1870.2939221496163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11.960785536159602</v>
      </c>
      <c r="F93">
        <f>GT_Spot!T93</f>
        <v>0</v>
      </c>
      <c r="G93">
        <f>PPCL_NG!T93</f>
        <v>23.14</v>
      </c>
      <c r="H93">
        <f>PPCL_Spot!T93</f>
        <v>5.39</v>
      </c>
      <c r="I93">
        <f>Bawana_NG!T93</f>
        <v>48.64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741.5981419640309</v>
      </c>
      <c r="P93" s="77">
        <v>75.157128996523937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383.76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252.49</v>
      </c>
      <c r="Z93" s="75">
        <f>IEX!P93</f>
        <v>0</v>
      </c>
      <c r="AA93" s="117">
        <f>STOA!J93</f>
        <v>518.31999999999994</v>
      </c>
      <c r="AB93" s="117">
        <f>-STOA!P93</f>
        <v>0</v>
      </c>
      <c r="AC93">
        <f t="shared" si="3"/>
        <v>20.085201352054057</v>
      </c>
      <c r="AD93">
        <f t="shared" si="4"/>
        <v>1820.37085514466</v>
      </c>
      <c r="AE93">
        <f>'IDT-1'!F93</f>
        <v>0</v>
      </c>
      <c r="AF93" s="26"/>
      <c r="AG93">
        <f t="shared" si="5"/>
        <v>1820.37085514466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11.960785536159602</v>
      </c>
      <c r="F94">
        <f>GT_Spot!T94</f>
        <v>0</v>
      </c>
      <c r="G94">
        <f>PPCL_NG!T94</f>
        <v>23.14</v>
      </c>
      <c r="H94">
        <f>PPCL_Spot!T94</f>
        <v>5.39</v>
      </c>
      <c r="I94">
        <f>Bawana_NG!T94</f>
        <v>48.64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741.5981419640309</v>
      </c>
      <c r="P94" s="77">
        <v>75.157128996523937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386.78999999999996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268.94</v>
      </c>
      <c r="Z94" s="75">
        <f>IEX!P94</f>
        <v>0</v>
      </c>
      <c r="AA94" s="117">
        <f>STOA!J94</f>
        <v>510.39000000000004</v>
      </c>
      <c r="AB94" s="117">
        <f>-STOA!P94</f>
        <v>0</v>
      </c>
      <c r="AC94">
        <f t="shared" si="3"/>
        <v>19.609763063111362</v>
      </c>
      <c r="AD94">
        <f t="shared" si="4"/>
        <v>1897.396293433603</v>
      </c>
      <c r="AE94">
        <f>'IDT-1'!F94</f>
        <v>0</v>
      </c>
      <c r="AF94" s="26"/>
      <c r="AG94">
        <f t="shared" si="5"/>
        <v>1897.396293433603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11.960785536159602</v>
      </c>
      <c r="F95">
        <f>GT_Spot!T95</f>
        <v>0</v>
      </c>
      <c r="G95">
        <f>PPCL_NG!T95</f>
        <v>23.14</v>
      </c>
      <c r="H95">
        <f>PPCL_Spot!T95</f>
        <v>5.39</v>
      </c>
      <c r="I95">
        <f>Bawana_NG!T95</f>
        <v>48.64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733.86160974738993</v>
      </c>
      <c r="P95" s="77">
        <v>75.157128996523937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385.98999999999995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269.91000000000003</v>
      </c>
      <c r="Z95" s="75">
        <f>IEX!P95</f>
        <v>0</v>
      </c>
      <c r="AA95" s="117">
        <f>STOA!J95</f>
        <v>518.06999999999994</v>
      </c>
      <c r="AB95" s="117">
        <f>-STOA!P95</f>
        <v>0</v>
      </c>
      <c r="AC95">
        <f t="shared" si="3"/>
        <v>19.610761579604919</v>
      </c>
      <c r="AD95">
        <f t="shared" si="4"/>
        <v>1897.5087627004682</v>
      </c>
      <c r="AE95">
        <f>'IDT-1'!F95</f>
        <v>0</v>
      </c>
      <c r="AF95" s="26"/>
      <c r="AG95">
        <f t="shared" si="5"/>
        <v>1897.5087627004682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11.960785536159602</v>
      </c>
      <c r="F96">
        <f>GT_Spot!T96</f>
        <v>0</v>
      </c>
      <c r="G96">
        <f>PPCL_NG!T96</f>
        <v>23.14</v>
      </c>
      <c r="H96">
        <f>PPCL_Spot!T96</f>
        <v>5.39</v>
      </c>
      <c r="I96">
        <f>Bawana_NG!T96</f>
        <v>48.64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733.86160974738993</v>
      </c>
      <c r="P96" s="77">
        <v>75.157128996523937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385.51999999999992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258.3</v>
      </c>
      <c r="Z96" s="75">
        <f>IEX!P96</f>
        <v>0</v>
      </c>
      <c r="AA96" s="117">
        <f>STOA!J96</f>
        <v>521.19999999999993</v>
      </c>
      <c r="AB96" s="117">
        <f>-STOA!P96</f>
        <v>0</v>
      </c>
      <c r="AC96">
        <f t="shared" si="3"/>
        <v>19.53200157960492</v>
      </c>
      <c r="AD96">
        <f t="shared" si="4"/>
        <v>1888.6375227004685</v>
      </c>
      <c r="AE96">
        <f>'IDT-1'!F96</f>
        <v>0</v>
      </c>
      <c r="AF96" s="26"/>
      <c r="AG96">
        <f t="shared" si="5"/>
        <v>1888.6375227004685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11.960785536159602</v>
      </c>
      <c r="F97">
        <f>GT_Spot!T97</f>
        <v>0</v>
      </c>
      <c r="G97">
        <f>PPCL_NG!T97</f>
        <v>23.14</v>
      </c>
      <c r="H97">
        <f>PPCL_Spot!T97</f>
        <v>5.39</v>
      </c>
      <c r="I97">
        <f>Bawana_NG!T97</f>
        <v>48.64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733.83282024898983</v>
      </c>
      <c r="P97" s="77">
        <v>75.157128996523937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385.08999999999992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244.75</v>
      </c>
      <c r="Z97" s="75">
        <f>IEX!P97</f>
        <v>0</v>
      </c>
      <c r="AA97" s="117">
        <f>STOA!J97</f>
        <v>524.32999999999993</v>
      </c>
      <c r="AB97" s="117">
        <f>-STOA!P97</f>
        <v>0</v>
      </c>
      <c r="AC97">
        <f t="shared" si="3"/>
        <v>19.436268232019</v>
      </c>
      <c r="AD97">
        <f t="shared" si="4"/>
        <v>1877.854466549654</v>
      </c>
      <c r="AE97">
        <f>'IDT-1'!F97</f>
        <v>0</v>
      </c>
      <c r="AF97" s="26"/>
      <c r="AG97">
        <f t="shared" si="5"/>
        <v>1877.854466549654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11.960785536159602</v>
      </c>
      <c r="F98">
        <f>GT_Spot!T98</f>
        <v>0</v>
      </c>
      <c r="G98">
        <f>PPCL_NG!T98</f>
        <v>23.14</v>
      </c>
      <c r="H98">
        <f>PPCL_Spot!T98</f>
        <v>5.39</v>
      </c>
      <c r="I98">
        <f>Bawana_NG!T98</f>
        <v>48.64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733.83282024898983</v>
      </c>
      <c r="P98" s="77">
        <v>75.157128996523937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373.95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228.31</v>
      </c>
      <c r="Z98" s="75">
        <f>IEX!P98</f>
        <v>0</v>
      </c>
      <c r="AA98" s="117">
        <f>STOA!J98</f>
        <v>533.70999999999992</v>
      </c>
      <c r="AB98" s="117">
        <f>-STOA!P98</f>
        <v>0</v>
      </c>
      <c r="AC98">
        <f t="shared" si="3"/>
        <v>19.276108232019002</v>
      </c>
      <c r="AD98">
        <f t="shared" si="4"/>
        <v>1859.8146265496543</v>
      </c>
      <c r="AE98">
        <f>'IDT-1'!F98</f>
        <v>0</v>
      </c>
      <c r="AF98" s="26"/>
      <c r="AG98">
        <f t="shared" si="5"/>
        <v>1859.8146265496543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0.2837107673117959</v>
      </c>
      <c r="F99">
        <f t="shared" si="6"/>
        <v>0</v>
      </c>
      <c r="G99">
        <f t="shared" si="6"/>
        <v>0.55536000000000074</v>
      </c>
      <c r="H99">
        <f t="shared" si="6"/>
        <v>0.12886170711874315</v>
      </c>
      <c r="I99">
        <f t="shared" si="6"/>
        <v>1.3075584596692129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14.989692392820178</v>
      </c>
      <c r="P99" s="77">
        <f t="shared" si="6"/>
        <v>1.2228165727310163</v>
      </c>
      <c r="Q99" s="77">
        <f t="shared" si="6"/>
        <v>0</v>
      </c>
      <c r="R99" s="80">
        <f>SUM(R3:R98)/4000</f>
        <v>0.2247300118017653</v>
      </c>
      <c r="S99" s="80">
        <f t="shared" si="6"/>
        <v>0</v>
      </c>
      <c r="T99" s="78">
        <f t="shared" si="6"/>
        <v>0.8485125</v>
      </c>
      <c r="U99" s="78">
        <f t="shared" si="6"/>
        <v>9.4185424999999974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1.4904824999999999</v>
      </c>
      <c r="Z99" s="75">
        <f t="shared" si="6"/>
        <v>-1.0186500000000001</v>
      </c>
      <c r="AA99" s="117">
        <f t="shared" si="6"/>
        <v>12.737715000000003</v>
      </c>
      <c r="AB99" s="117">
        <f t="shared" si="6"/>
        <v>0</v>
      </c>
      <c r="AC99">
        <f t="shared" si="6"/>
        <v>0.41123166148874196</v>
      </c>
      <c r="AD99">
        <f t="shared" si="6"/>
        <v>39.410805749963956</v>
      </c>
      <c r="AE99">
        <f t="shared" si="6"/>
        <v>-0.20998674999999994</v>
      </c>
      <c r="AG99">
        <f t="shared" si="6"/>
        <v>39.20081899996395</v>
      </c>
      <c r="AI99">
        <f t="shared" si="6"/>
        <v>0</v>
      </c>
      <c r="AJ99">
        <f t="shared" si="6"/>
        <v>0</v>
      </c>
      <c r="AK99">
        <f t="shared" si="6"/>
        <v>5.3205000000000002E-2</v>
      </c>
      <c r="AL99">
        <f t="shared" si="6"/>
        <v>-2.4205000000000001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44757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31.027199999999997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60.819999999999979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1.7966921008277075</v>
      </c>
      <c r="AD3">
        <f>SUM(B3:AB3,AI3:AR3)-AC3</f>
        <v>202.37286481141177</v>
      </c>
      <c r="AE3">
        <f>'IDT-1'!E3</f>
        <v>0</v>
      </c>
      <c r="AF3" s="26"/>
      <c r="AG3">
        <f>SUM(AD3:AF3)+AT3</f>
        <v>160.37286481141177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62.88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30.999999999999996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60.819999999999979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1.7964527408277076</v>
      </c>
      <c r="AD4">
        <f t="shared" ref="AD4:AD67" si="1">SUM(B4:AB4,AI4:AR4)-AC4</f>
        <v>202.34590417141177</v>
      </c>
      <c r="AE4">
        <f>'IDT-1'!E4</f>
        <v>0</v>
      </c>
      <c r="AF4" s="26"/>
      <c r="AG4">
        <f t="shared" ref="AG4:AG67" si="2">SUM(AD4:AF4)+AT4</f>
        <v>160.34590417141177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62.88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60.819999999999979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1.7964527408277076</v>
      </c>
      <c r="AD5">
        <f t="shared" si="1"/>
        <v>202.34590417141177</v>
      </c>
      <c r="AE5">
        <f>'IDT-1'!E5</f>
        <v>0</v>
      </c>
      <c r="AF5" s="26"/>
      <c r="AG5">
        <f t="shared" si="2"/>
        <v>160.34590417141177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62.88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31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61.129999999999988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1.7991807408277076</v>
      </c>
      <c r="AD6">
        <f t="shared" si="1"/>
        <v>202.65317617141179</v>
      </c>
      <c r="AE6">
        <f>'IDT-1'!E6</f>
        <v>0</v>
      </c>
      <c r="AF6" s="26"/>
      <c r="AG6">
        <f t="shared" si="2"/>
        <v>160.65317617141179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62.88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36.36</v>
      </c>
      <c r="H7">
        <f>PPCL_Spot!S7</f>
        <v>10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60.619999999999983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1.4967247408277076</v>
      </c>
      <c r="AD7">
        <f t="shared" si="1"/>
        <v>168.58563217141176</v>
      </c>
      <c r="AE7">
        <f>'IDT-1'!E7</f>
        <v>0</v>
      </c>
      <c r="AF7" s="26"/>
      <c r="AG7">
        <f t="shared" si="2"/>
        <v>126.58563217141176</v>
      </c>
      <c r="AI7" s="75">
        <f>PXIL!K7</f>
        <v>0</v>
      </c>
      <c r="AJ7" s="75">
        <f>PXIL!Q7</f>
        <v>0</v>
      </c>
      <c r="AK7" s="75">
        <f>RTM_IEX!K7</f>
        <v>19.350000000000001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9.67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60.619999999999983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1.9223807408277076</v>
      </c>
      <c r="AD8">
        <f t="shared" si="1"/>
        <v>216.52997617141176</v>
      </c>
      <c r="AE8">
        <f>'IDT-1'!E8</f>
        <v>0</v>
      </c>
      <c r="AF8" s="26"/>
      <c r="AG8">
        <f t="shared" si="2"/>
        <v>174.52997617141176</v>
      </c>
      <c r="AI8" s="75">
        <f>PXIL!K8</f>
        <v>0</v>
      </c>
      <c r="AJ8" s="75">
        <f>PXIL!Q8</f>
        <v>0</v>
      </c>
      <c r="AK8" s="75">
        <f>RTM_IEX!K8</f>
        <v>19.350000000000001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58.04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60.619999999999983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1.9222927408277075</v>
      </c>
      <c r="AD9">
        <f t="shared" si="1"/>
        <v>216.52006417141178</v>
      </c>
      <c r="AE9">
        <f>'IDT-1'!E9</f>
        <v>0</v>
      </c>
      <c r="AF9" s="26"/>
      <c r="AG9">
        <f t="shared" si="2"/>
        <v>174.52006417141178</v>
      </c>
      <c r="AI9" s="75">
        <f>PXIL!K9</f>
        <v>0</v>
      </c>
      <c r="AJ9" s="75">
        <f>PXIL!Q9</f>
        <v>0</v>
      </c>
      <c r="AK9" s="75">
        <f>RTM_IEX!K9</f>
        <v>19.34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58.04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60.619999999999983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1.7521007408277076</v>
      </c>
      <c r="AD10">
        <f t="shared" si="1"/>
        <v>197.35025617141179</v>
      </c>
      <c r="AE10">
        <f>'IDT-1'!E10</f>
        <v>0</v>
      </c>
      <c r="AF10" s="26"/>
      <c r="AG10">
        <f t="shared" si="2"/>
        <v>155.35025617141179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58.04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31.001412566343003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60.839999999999989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1.4986731714115262</v>
      </c>
      <c r="AD11">
        <f t="shared" si="1"/>
        <v>168.80509630717097</v>
      </c>
      <c r="AE11">
        <f>'IDT-1'!E11</f>
        <v>0</v>
      </c>
      <c r="AF11" s="26"/>
      <c r="AG11">
        <f t="shared" si="2"/>
        <v>126.80509630717097</v>
      </c>
      <c r="AI11" s="75">
        <f>PXIL!K11</f>
        <v>0</v>
      </c>
      <c r="AJ11" s="75">
        <f>PXIL!Q11</f>
        <v>0</v>
      </c>
      <c r="AK11" s="75">
        <f>RTM_IEX!K11</f>
        <v>19.350000000000001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9.67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36.36</v>
      </c>
      <c r="H12">
        <f>PPCL_Spot!S12</f>
        <v>10</v>
      </c>
      <c r="I12">
        <f>Bawana_NG!S12</f>
        <v>31.001412566343003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60.839999999999989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1.7540491714115261</v>
      </c>
      <c r="AD12">
        <f t="shared" si="1"/>
        <v>197.56972030717097</v>
      </c>
      <c r="AE12">
        <f>'IDT-1'!E12</f>
        <v>0</v>
      </c>
      <c r="AF12" s="26"/>
      <c r="AG12">
        <f t="shared" si="2"/>
        <v>155.56972030717097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58.04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36.36</v>
      </c>
      <c r="H13">
        <f>PPCL_Spot!S13</f>
        <v>10</v>
      </c>
      <c r="I13">
        <f>Bawana_NG!S13</f>
        <v>31.001412566343003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60.839999999999989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1.9243291714115263</v>
      </c>
      <c r="AD13">
        <f t="shared" si="1"/>
        <v>216.74944030717097</v>
      </c>
      <c r="AE13">
        <f>'IDT-1'!E13</f>
        <v>0</v>
      </c>
      <c r="AF13" s="26"/>
      <c r="AG13">
        <f t="shared" si="2"/>
        <v>174.74944030717097</v>
      </c>
      <c r="AI13" s="75">
        <f>PXIL!K13</f>
        <v>0</v>
      </c>
      <c r="AJ13" s="75">
        <f>PXIL!Q13</f>
        <v>0</v>
      </c>
      <c r="AK13" s="75">
        <f>RTM_IEX!K13</f>
        <v>19.350000000000001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58.04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31.001412566343003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60.839999999999989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1.4134891714115261</v>
      </c>
      <c r="AD14">
        <f t="shared" si="1"/>
        <v>159.21028030717096</v>
      </c>
      <c r="AE14">
        <f>'IDT-1'!E14</f>
        <v>0</v>
      </c>
      <c r="AF14" s="26"/>
      <c r="AG14">
        <f t="shared" si="2"/>
        <v>117.21028030717096</v>
      </c>
      <c r="AI14" s="75">
        <f>PXIL!K14</f>
        <v>0</v>
      </c>
      <c r="AJ14" s="75">
        <f>PXIL!Q14</f>
        <v>0</v>
      </c>
      <c r="AK14" s="75">
        <f>RTM_IEX!K14</f>
        <v>9.67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9.67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31.001412566343003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60.839999999999989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1.3283931714115262</v>
      </c>
      <c r="AD15">
        <f t="shared" si="1"/>
        <v>149.62537630717097</v>
      </c>
      <c r="AE15">
        <f>'IDT-1'!E15</f>
        <v>0</v>
      </c>
      <c r="AF15" s="26"/>
      <c r="AG15">
        <f t="shared" si="2"/>
        <v>149.62537630717097</v>
      </c>
      <c r="AI15" s="75">
        <f>PXIL!K15</f>
        <v>0</v>
      </c>
      <c r="AJ15" s="75">
        <f>PXIL!Q15</f>
        <v>0</v>
      </c>
      <c r="AK15" s="75">
        <f>RTM_IEX!K15</f>
        <v>9.67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31.001412566343003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60.839999999999989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1.3283931714115262</v>
      </c>
      <c r="AD16">
        <f t="shared" si="1"/>
        <v>149.62537630717097</v>
      </c>
      <c r="AE16">
        <f>'IDT-1'!E16</f>
        <v>0</v>
      </c>
      <c r="AF16" s="26"/>
      <c r="AG16">
        <f t="shared" si="2"/>
        <v>149.62537630717097</v>
      </c>
      <c r="AI16" s="75">
        <f>PXIL!K16</f>
        <v>0</v>
      </c>
      <c r="AJ16" s="75">
        <f>PXIL!Q16</f>
        <v>0</v>
      </c>
      <c r="AK16" s="75">
        <f>RTM_IEX!K16</f>
        <v>9.67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31.001412566343003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60.839999999999989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1.4986731714115262</v>
      </c>
      <c r="AD17">
        <f t="shared" si="1"/>
        <v>168.805096307171</v>
      </c>
      <c r="AE17">
        <f>'IDT-1'!E17</f>
        <v>0</v>
      </c>
      <c r="AF17" s="26"/>
      <c r="AG17">
        <f t="shared" si="2"/>
        <v>168.805096307171</v>
      </c>
      <c r="AI17" s="75">
        <f>PXIL!K17</f>
        <v>0</v>
      </c>
      <c r="AJ17" s="75">
        <f>PXIL!Q17</f>
        <v>0</v>
      </c>
      <c r="AK17" s="75">
        <f>RTM_IEX!K17</f>
        <v>29.02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31.001412566343003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60.839999999999989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1.3283931714115262</v>
      </c>
      <c r="AD18">
        <f t="shared" si="1"/>
        <v>149.62537630717097</v>
      </c>
      <c r="AE18">
        <f>'IDT-1'!E18</f>
        <v>0</v>
      </c>
      <c r="AF18" s="26"/>
      <c r="AG18">
        <f t="shared" si="2"/>
        <v>149.62537630717097</v>
      </c>
      <c r="AI18" s="75">
        <f>PXIL!K18</f>
        <v>0</v>
      </c>
      <c r="AJ18" s="75">
        <f>PXIL!Q18</f>
        <v>0</v>
      </c>
      <c r="AK18" s="75">
        <f>RTM_IEX!K18</f>
        <v>9.67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31.001412566343003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60.839999999999989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1.331033171411526</v>
      </c>
      <c r="AD19">
        <f t="shared" si="1"/>
        <v>149.92273630717096</v>
      </c>
      <c r="AE19">
        <f>'IDT-1'!E19</f>
        <v>0</v>
      </c>
      <c r="AF19" s="26"/>
      <c r="AG19">
        <f t="shared" si="2"/>
        <v>149.92273630717096</v>
      </c>
      <c r="AI19" s="75">
        <f>PXIL!K19</f>
        <v>0</v>
      </c>
      <c r="AJ19" s="75">
        <f>PXIL!Q19</f>
        <v>0</v>
      </c>
      <c r="AK19" s="75">
        <f>RTM_IEX!K19</f>
        <v>9.67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31.001412566343003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60.839999999999989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1.331033171411526</v>
      </c>
      <c r="AD20">
        <f t="shared" si="1"/>
        <v>149.92273630717096</v>
      </c>
      <c r="AE20">
        <f>'IDT-1'!E20</f>
        <v>0</v>
      </c>
      <c r="AF20" s="26"/>
      <c r="AG20">
        <f t="shared" si="2"/>
        <v>149.92273630717096</v>
      </c>
      <c r="AI20" s="75">
        <f>PXIL!K20</f>
        <v>0</v>
      </c>
      <c r="AJ20" s="75">
        <f>PXIL!Q20</f>
        <v>0</v>
      </c>
      <c r="AK20" s="75">
        <f>RTM_IEX!K20</f>
        <v>9.67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31.001412566343003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60.839999999999989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1.331033171411526</v>
      </c>
      <c r="AD21">
        <f t="shared" si="1"/>
        <v>149.92273630717096</v>
      </c>
      <c r="AE21">
        <f>'IDT-1'!E21</f>
        <v>0</v>
      </c>
      <c r="AF21" s="26"/>
      <c r="AG21">
        <f t="shared" si="2"/>
        <v>149.92273630717096</v>
      </c>
      <c r="AI21" s="75">
        <f>PXIL!K21</f>
        <v>0</v>
      </c>
      <c r="AJ21" s="75">
        <f>PXIL!Q21</f>
        <v>0</v>
      </c>
      <c r="AK21" s="75">
        <f>RTM_IEX!K21</f>
        <v>9.67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31.001412566343003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60.839999999999989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1.331033171411526</v>
      </c>
      <c r="AD22">
        <f t="shared" si="1"/>
        <v>149.92273630717096</v>
      </c>
      <c r="AE22">
        <f>'IDT-1'!E22</f>
        <v>0</v>
      </c>
      <c r="AF22" s="26"/>
      <c r="AG22">
        <f t="shared" si="2"/>
        <v>149.92273630717096</v>
      </c>
      <c r="AI22" s="75">
        <f>PXIL!K22</f>
        <v>0</v>
      </c>
      <c r="AJ22" s="75">
        <f>PXIL!Q22</f>
        <v>0</v>
      </c>
      <c r="AK22" s="75">
        <f>RTM_IEX!K22</f>
        <v>9.67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36.36</v>
      </c>
      <c r="H23">
        <f>PPCL_Spot!S23</f>
        <v>10.3</v>
      </c>
      <c r="I23">
        <f>Bawana_NG!S23</f>
        <v>31.001412566343003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60.839999999999989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1.6898435475212918</v>
      </c>
      <c r="AD23">
        <f t="shared" si="1"/>
        <v>89.893925931061204</v>
      </c>
      <c r="AE23">
        <f>'IDT-1'!E23</f>
        <v>0</v>
      </c>
      <c r="AF23" s="26"/>
      <c r="AG23">
        <f t="shared" si="2"/>
        <v>89.893925931061204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36.36</v>
      </c>
      <c r="H24">
        <f>PPCL_Spot!S24</f>
        <v>10.3</v>
      </c>
      <c r="I24">
        <f>Bawana_NG!S24</f>
        <v>31.001412566343003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60.839999999999989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1.331033171411526</v>
      </c>
      <c r="AD24">
        <f t="shared" si="1"/>
        <v>149.92273630717096</v>
      </c>
      <c r="AE24">
        <f>'IDT-1'!E24</f>
        <v>0</v>
      </c>
      <c r="AF24" s="26"/>
      <c r="AG24">
        <f t="shared" si="2"/>
        <v>149.92273630717096</v>
      </c>
      <c r="AI24" s="75">
        <f>PXIL!K24</f>
        <v>0</v>
      </c>
      <c r="AJ24" s="75">
        <f>PXIL!Q24</f>
        <v>0</v>
      </c>
      <c r="AK24" s="75">
        <f>RTM_IEX!K24</f>
        <v>9.67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2.1123569122395072</v>
      </c>
      <c r="F25">
        <f>GT_Spot!S25</f>
        <v>0</v>
      </c>
      <c r="G25">
        <f>PPCL_NG!S25</f>
        <v>36.36</v>
      </c>
      <c r="H25">
        <f>PPCL_Spot!S25</f>
        <v>10.3</v>
      </c>
      <c r="I25">
        <f>Bawana_NG!S25</f>
        <v>31.001412566343003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60.839999999999989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1.331033171411526</v>
      </c>
      <c r="AD25">
        <f t="shared" si="1"/>
        <v>149.92273630717096</v>
      </c>
      <c r="AE25">
        <f>'IDT-1'!E25</f>
        <v>0</v>
      </c>
      <c r="AF25" s="26"/>
      <c r="AG25">
        <f t="shared" si="2"/>
        <v>149.92273630717096</v>
      </c>
      <c r="AI25" s="75">
        <f>PXIL!K25</f>
        <v>0</v>
      </c>
      <c r="AJ25" s="75">
        <f>PXIL!Q25</f>
        <v>0</v>
      </c>
      <c r="AK25" s="75">
        <f>RTM_IEX!K25</f>
        <v>9.67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2.1123569122395072</v>
      </c>
      <c r="F26">
        <f>GT_Spot!S26</f>
        <v>0</v>
      </c>
      <c r="G26">
        <f>PPCL_NG!S26</f>
        <v>36.36</v>
      </c>
      <c r="H26">
        <f>PPCL_Spot!S26</f>
        <v>10.3</v>
      </c>
      <c r="I26">
        <f>Bawana_NG!S26</f>
        <v>31.001412566343003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60.929999999999993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1.3318251714115261</v>
      </c>
      <c r="AD26">
        <f t="shared" si="1"/>
        <v>150.01194430717095</v>
      </c>
      <c r="AE26">
        <f>'IDT-1'!E26</f>
        <v>0</v>
      </c>
      <c r="AF26" s="26"/>
      <c r="AG26">
        <f t="shared" si="2"/>
        <v>150.01194430717095</v>
      </c>
      <c r="AI26" s="75">
        <f>PXIL!K26</f>
        <v>0</v>
      </c>
      <c r="AJ26" s="75">
        <f>PXIL!Q26</f>
        <v>0</v>
      </c>
      <c r="AK26" s="75">
        <f>RTM_IEX!K26</f>
        <v>9.67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2.1123569122395072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31.001412566343003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60.72999999999999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1.3274251714115262</v>
      </c>
      <c r="AD27">
        <f t="shared" si="1"/>
        <v>149.51634430717095</v>
      </c>
      <c r="AE27">
        <f>'IDT-1'!E27</f>
        <v>0</v>
      </c>
      <c r="AF27" s="26"/>
      <c r="AG27">
        <f t="shared" si="2"/>
        <v>149.51634430717095</v>
      </c>
      <c r="AI27" s="75">
        <f>PXIL!K27</f>
        <v>0</v>
      </c>
      <c r="AJ27" s="75">
        <f>PXIL!Q27</f>
        <v>0</v>
      </c>
      <c r="AK27" s="75">
        <f>RTM_IEX!K27</f>
        <v>9.67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2.1123569122395072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31.001412566343003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60.72999999999999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1.597454272299339</v>
      </c>
      <c r="AD28">
        <f t="shared" si="1"/>
        <v>99.576315206283155</v>
      </c>
      <c r="AE28">
        <f>'IDT-1'!E28</f>
        <v>0</v>
      </c>
      <c r="AF28" s="26"/>
      <c r="AG28">
        <f t="shared" si="2"/>
        <v>99.576315206283155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2.1123569122395072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31.001412566343003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60.429999999999993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1.2396891714115259</v>
      </c>
      <c r="AD29">
        <f t="shared" si="1"/>
        <v>139.63408030717096</v>
      </c>
      <c r="AE29">
        <f>'IDT-1'!E29</f>
        <v>0</v>
      </c>
      <c r="AF29" s="26"/>
      <c r="AG29">
        <f t="shared" si="2"/>
        <v>139.63408030717096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2.1123569122395072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31.001412566343003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60.11999999999999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1.4497451714115261</v>
      </c>
      <c r="AD30">
        <f t="shared" si="1"/>
        <v>163.29402430717096</v>
      </c>
      <c r="AE30">
        <f>'IDT-1'!E30</f>
        <v>0</v>
      </c>
      <c r="AF30" s="26"/>
      <c r="AG30">
        <f t="shared" si="2"/>
        <v>163.29402430717096</v>
      </c>
      <c r="AI30" s="75">
        <f>PXIL!K30</f>
        <v>0</v>
      </c>
      <c r="AJ30" s="75">
        <f>PXIL!Q30</f>
        <v>0</v>
      </c>
      <c r="AK30" s="75">
        <f>RTM_IEX!K30</f>
        <v>24.18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2.1123569122395072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31.001412566343003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60.039999999999992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1.236257171411526</v>
      </c>
      <c r="AD31">
        <f t="shared" si="1"/>
        <v>139.24751230717098</v>
      </c>
      <c r="AE31">
        <f>'IDT-1'!E31</f>
        <v>0</v>
      </c>
      <c r="AF31" s="26"/>
      <c r="AG31">
        <f t="shared" si="2"/>
        <v>139.24751230717098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2.1123569122395072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31.001412566343003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60.039999999999992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1.236257171411526</v>
      </c>
      <c r="AD32">
        <f t="shared" si="1"/>
        <v>139.24751230717098</v>
      </c>
      <c r="AE32">
        <f>'IDT-1'!E32</f>
        <v>0</v>
      </c>
      <c r="AF32" s="26"/>
      <c r="AG32">
        <f t="shared" si="2"/>
        <v>139.24751230717098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2.1105253889051951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28.652177870829732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60.039999999999992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1.2155677886856673</v>
      </c>
      <c r="AD33">
        <f t="shared" si="1"/>
        <v>136.91713547104925</v>
      </c>
      <c r="AE33">
        <f>'IDT-1'!E33</f>
        <v>0</v>
      </c>
      <c r="AF33" s="26"/>
      <c r="AG33">
        <f t="shared" si="2"/>
        <v>136.91713547104925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2.1105253889051951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28.652177870829732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60.039999999999992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1.2155677886856673</v>
      </c>
      <c r="AD34">
        <f t="shared" si="1"/>
        <v>136.91713547104925</v>
      </c>
      <c r="AE34">
        <f>'IDT-1'!E34</f>
        <v>0</v>
      </c>
      <c r="AF34" s="26"/>
      <c r="AG34">
        <f t="shared" si="2"/>
        <v>136.91713547104925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2.1123569122395072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31.001412566343003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60.169999999999987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1.3224971714115261</v>
      </c>
      <c r="AD35">
        <f t="shared" si="1"/>
        <v>148.96127230717096</v>
      </c>
      <c r="AE35">
        <f>'IDT-1'!E35</f>
        <v>0</v>
      </c>
      <c r="AF35" s="26"/>
      <c r="AG35">
        <f t="shared" si="2"/>
        <v>148.96127230717096</v>
      </c>
      <c r="AI35" s="75">
        <f>PXIL!K35</f>
        <v>0</v>
      </c>
      <c r="AJ35" s="75">
        <f>PXIL!Q35</f>
        <v>0</v>
      </c>
      <c r="AK35" s="75">
        <f>RTM_IEX!K35</f>
        <v>9.67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2.1123569122395072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31.001412566343003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60.169999999999987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1.6630571714115261</v>
      </c>
      <c r="AD36">
        <f t="shared" si="1"/>
        <v>187.32071230717096</v>
      </c>
      <c r="AE36">
        <f>'IDT-1'!E36</f>
        <v>0</v>
      </c>
      <c r="AF36" s="26"/>
      <c r="AG36">
        <f t="shared" si="2"/>
        <v>187.32071230717096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48.37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2.1123569122395072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31.001412566343003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60.39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1.6649931714115263</v>
      </c>
      <c r="AD37">
        <f t="shared" si="1"/>
        <v>187.53877630717099</v>
      </c>
      <c r="AE37">
        <f>'IDT-1'!E37</f>
        <v>0</v>
      </c>
      <c r="AF37" s="26"/>
      <c r="AG37">
        <f t="shared" si="2"/>
        <v>187.53877630717099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48.37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2.1126964933494561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31.001412566343003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60.7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1.6677241597252936</v>
      </c>
      <c r="AD38">
        <f t="shared" si="1"/>
        <v>187.84638489996718</v>
      </c>
      <c r="AE38">
        <f>'IDT-1'!E38</f>
        <v>0</v>
      </c>
      <c r="AF38" s="26"/>
      <c r="AG38">
        <f t="shared" si="2"/>
        <v>187.84638489996718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48.37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2.0938331318016927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31.001412566343003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60.7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20.32</v>
      </c>
      <c r="AB39" s="117">
        <f>-STOA!Q39</f>
        <v>0</v>
      </c>
      <c r="AC39">
        <f t="shared" si="0"/>
        <v>2.0932141621436733</v>
      </c>
      <c r="AD39">
        <f t="shared" si="1"/>
        <v>235.77203153600101</v>
      </c>
      <c r="AE39">
        <f>'IDT-1'!E39</f>
        <v>0</v>
      </c>
      <c r="AF39" s="26"/>
      <c r="AG39">
        <f t="shared" si="2"/>
        <v>280.77203153600101</v>
      </c>
      <c r="AI39" s="75">
        <f>PXIL!K39</f>
        <v>0</v>
      </c>
      <c r="AJ39" s="75">
        <f>PXIL!Q39</f>
        <v>0</v>
      </c>
      <c r="AK39" s="75">
        <f>RTM_IEX!K39</f>
        <v>77.39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2.0938331318016927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31.001412566343003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61.02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20.32</v>
      </c>
      <c r="AB40" s="117">
        <f>-STOA!Q40</f>
        <v>0</v>
      </c>
      <c r="AC40">
        <f t="shared" si="0"/>
        <v>1.6789101621436733</v>
      </c>
      <c r="AD40">
        <f t="shared" si="1"/>
        <v>189.10633553600104</v>
      </c>
      <c r="AE40">
        <f>'IDT-1'!E40</f>
        <v>0</v>
      </c>
      <c r="AF40" s="26"/>
      <c r="AG40">
        <f t="shared" si="2"/>
        <v>234.10633553600104</v>
      </c>
      <c r="AI40" s="75">
        <f>PXIL!K40</f>
        <v>0</v>
      </c>
      <c r="AJ40" s="75">
        <f>PXIL!Q40</f>
        <v>0</v>
      </c>
      <c r="AK40" s="75">
        <f>RTM_IEX!K40</f>
        <v>0.97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29.02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2.0938331318016927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31.001412566343003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61.02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20.32</v>
      </c>
      <c r="AB41" s="117">
        <f>-STOA!Q41</f>
        <v>0</v>
      </c>
      <c r="AC41">
        <f t="shared" si="0"/>
        <v>1.7554701621436735</v>
      </c>
      <c r="AD41">
        <f t="shared" si="1"/>
        <v>197.72977553600103</v>
      </c>
      <c r="AE41">
        <f>'IDT-1'!E41</f>
        <v>0</v>
      </c>
      <c r="AF41" s="26"/>
      <c r="AG41">
        <f t="shared" si="2"/>
        <v>242.72977553600103</v>
      </c>
      <c r="AI41" s="75">
        <f>PXIL!K41</f>
        <v>0</v>
      </c>
      <c r="AJ41" s="75">
        <f>PXIL!Q41</f>
        <v>0</v>
      </c>
      <c r="AK41" s="75">
        <f>RTM_IEX!K41</f>
        <v>9.67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29.02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2.0938331318016927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31.001412566343003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61.4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20.32</v>
      </c>
      <c r="AB42" s="117">
        <f>-STOA!Q42</f>
        <v>0</v>
      </c>
      <c r="AC42">
        <f t="shared" si="0"/>
        <v>2.3547501621436733</v>
      </c>
      <c r="AD42">
        <f t="shared" si="1"/>
        <v>265.230495536001</v>
      </c>
      <c r="AE42">
        <f>'IDT-1'!E42</f>
        <v>0</v>
      </c>
      <c r="AF42" s="26"/>
      <c r="AG42">
        <f t="shared" si="2"/>
        <v>310.230495536001</v>
      </c>
      <c r="AI42" s="75">
        <f>PXIL!K42</f>
        <v>0</v>
      </c>
      <c r="AJ42" s="75">
        <f>PXIL!Q42</f>
        <v>0</v>
      </c>
      <c r="AK42" s="75">
        <f>RTM_IEX!K42</f>
        <v>77.39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29.02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2.0013255240443892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31.001412566343003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61.7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20.32</v>
      </c>
      <c r="AB43" s="117">
        <f>-STOA!Q43</f>
        <v>0</v>
      </c>
      <c r="AC43">
        <f t="shared" si="0"/>
        <v>1.9310080951954092</v>
      </c>
      <c r="AD43">
        <f t="shared" si="1"/>
        <v>217.50172999519199</v>
      </c>
      <c r="AE43">
        <f>'IDT-1'!E43</f>
        <v>0</v>
      </c>
      <c r="AF43" s="26"/>
      <c r="AG43">
        <f t="shared" si="2"/>
        <v>262.50172999519202</v>
      </c>
      <c r="AI43" s="75">
        <f>PXIL!K43</f>
        <v>0</v>
      </c>
      <c r="AJ43" s="75">
        <f>PXIL!Q43</f>
        <v>0</v>
      </c>
      <c r="AK43" s="75">
        <f>RTM_IEX!K43</f>
        <v>38.700000000000003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19.350000000000001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2.0013255240443892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31.001412566343003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61.84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20.32</v>
      </c>
      <c r="AB44" s="117">
        <f>-STOA!Q44</f>
        <v>0</v>
      </c>
      <c r="AC44">
        <f t="shared" si="0"/>
        <v>2.3153040951954091</v>
      </c>
      <c r="AD44">
        <f t="shared" si="1"/>
        <v>260.78743399519203</v>
      </c>
      <c r="AE44">
        <f>'IDT-1'!E44</f>
        <v>0</v>
      </c>
      <c r="AF44" s="26"/>
      <c r="AG44">
        <f t="shared" si="2"/>
        <v>305.78743399519203</v>
      </c>
      <c r="AI44" s="75">
        <f>PXIL!K44</f>
        <v>0</v>
      </c>
      <c r="AJ44" s="75">
        <f>PXIL!Q44</f>
        <v>0</v>
      </c>
      <c r="AK44" s="75">
        <f>RTM_IEX!K44</f>
        <v>33.86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67.72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2.0938331318016927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31.001412566343003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62.16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20.32</v>
      </c>
      <c r="AB45" s="117">
        <f>-STOA!Q45</f>
        <v>0</v>
      </c>
      <c r="AC45">
        <f t="shared" si="0"/>
        <v>2.2763421621436732</v>
      </c>
      <c r="AD45">
        <f t="shared" si="1"/>
        <v>256.398903536001</v>
      </c>
      <c r="AE45">
        <f>'IDT-1'!E45</f>
        <v>0</v>
      </c>
      <c r="AF45" s="26"/>
      <c r="AG45">
        <f t="shared" si="2"/>
        <v>301.398903536001</v>
      </c>
      <c r="AI45" s="75">
        <f>PXIL!K45</f>
        <v>0</v>
      </c>
      <c r="AJ45" s="75">
        <f>PXIL!Q45</f>
        <v>0</v>
      </c>
      <c r="AK45" s="75">
        <f>RTM_IEX!K45</f>
        <v>29.02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67.72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2.0237842892768079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31.001412566343003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62.47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20.32</v>
      </c>
      <c r="AB46" s="117">
        <f>-STOA!Q46</f>
        <v>0</v>
      </c>
      <c r="AC46">
        <f t="shared" si="0"/>
        <v>2.2784537323294543</v>
      </c>
      <c r="AD46">
        <f t="shared" si="1"/>
        <v>256.63674312329033</v>
      </c>
      <c r="AE46">
        <f>'IDT-1'!E46</f>
        <v>0</v>
      </c>
      <c r="AF46" s="26"/>
      <c r="AG46">
        <f t="shared" si="2"/>
        <v>301.63674312329033</v>
      </c>
      <c r="AI46" s="75">
        <f>PXIL!K46</f>
        <v>0</v>
      </c>
      <c r="AJ46" s="75">
        <f>PXIL!Q46</f>
        <v>0</v>
      </c>
      <c r="AK46" s="75">
        <f>RTM_IEX!K46</f>
        <v>29.02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67.72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2.0237842892768079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31.001412566343003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62.86999999999999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20.32</v>
      </c>
      <c r="AB47" s="117">
        <f>-STOA!Q47</f>
        <v>0</v>
      </c>
      <c r="AC47">
        <f t="shared" si="0"/>
        <v>2.0265977323294546</v>
      </c>
      <c r="AD47">
        <f t="shared" si="1"/>
        <v>228.26859912329036</v>
      </c>
      <c r="AE47">
        <f>'IDT-1'!E47</f>
        <v>0</v>
      </c>
      <c r="AF47" s="26"/>
      <c r="AG47">
        <f t="shared" si="2"/>
        <v>273.26859912329036</v>
      </c>
      <c r="AI47" s="75">
        <f>PXIL!K47</f>
        <v>0</v>
      </c>
      <c r="AJ47" s="75">
        <f>PXIL!Q47</f>
        <v>0</v>
      </c>
      <c r="AK47" s="75">
        <f>RTM_IEX!K47</f>
        <v>38.700000000000003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29.02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2.0237842892768079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31.001392319751606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62.86999999999999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20.32</v>
      </c>
      <c r="AB48" s="117">
        <f>-STOA!Q48</f>
        <v>0</v>
      </c>
      <c r="AC48">
        <f t="shared" si="0"/>
        <v>2.4522535541594501</v>
      </c>
      <c r="AD48">
        <f t="shared" si="1"/>
        <v>276.21292305486901</v>
      </c>
      <c r="AE48">
        <f>'IDT-1'!E48</f>
        <v>0</v>
      </c>
      <c r="AF48" s="26"/>
      <c r="AG48">
        <f t="shared" si="2"/>
        <v>321.21292305486901</v>
      </c>
      <c r="AI48" s="75">
        <f>PXIL!K48</f>
        <v>0</v>
      </c>
      <c r="AJ48" s="75">
        <f>PXIL!Q48</f>
        <v>0</v>
      </c>
      <c r="AK48" s="75">
        <f>RTM_IEX!K48</f>
        <v>29.02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87.07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2.0237842892768079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63.189999999999991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20.32</v>
      </c>
      <c r="AB49" s="117">
        <f>-STOA!Q49</f>
        <v>0</v>
      </c>
      <c r="AC49">
        <f t="shared" si="0"/>
        <v>2.4976493017456356</v>
      </c>
      <c r="AD49">
        <f t="shared" si="1"/>
        <v>281.32613498753113</v>
      </c>
      <c r="AE49">
        <f>'IDT-1'!E49</f>
        <v>0</v>
      </c>
      <c r="AF49" s="26"/>
      <c r="AG49">
        <f t="shared" si="2"/>
        <v>326.32613498753113</v>
      </c>
      <c r="AI49" s="75">
        <f>PXIL!K49</f>
        <v>0</v>
      </c>
      <c r="AJ49" s="75">
        <f>PXIL!Q49</f>
        <v>0</v>
      </c>
      <c r="AK49" s="75">
        <f>RTM_IEX!K49</f>
        <v>33.86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87.07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2.0237842892768079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31.001412566343003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63.189999999999991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20.32</v>
      </c>
      <c r="AB50" s="117">
        <f>-STOA!Q50</f>
        <v>0</v>
      </c>
      <c r="AC50">
        <f t="shared" si="0"/>
        <v>2.6253497323294543</v>
      </c>
      <c r="AD50">
        <f t="shared" si="1"/>
        <v>295.70984712329027</v>
      </c>
      <c r="AE50">
        <f>'IDT-1'!E50</f>
        <v>0</v>
      </c>
      <c r="AF50" s="26"/>
      <c r="AG50">
        <f t="shared" si="2"/>
        <v>340.70984712329027</v>
      </c>
      <c r="AI50" s="75">
        <f>PXIL!K50</f>
        <v>0</v>
      </c>
      <c r="AJ50" s="75">
        <f>PXIL!Q50</f>
        <v>0</v>
      </c>
      <c r="AK50" s="75">
        <f>RTM_IEX!K50</f>
        <v>48.37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87.07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2.0237842892768079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31.001412566343003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63.499999999999993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20.32</v>
      </c>
      <c r="AB51" s="117">
        <f>-STOA!Q51</f>
        <v>0</v>
      </c>
      <c r="AC51">
        <f t="shared" si="0"/>
        <v>2.1172377323294542</v>
      </c>
      <c r="AD51">
        <f t="shared" si="1"/>
        <v>238.47795912329036</v>
      </c>
      <c r="AE51">
        <f>'IDT-1'!E51</f>
        <v>0</v>
      </c>
      <c r="AF51" s="26"/>
      <c r="AG51">
        <f t="shared" si="2"/>
        <v>283.47795912329036</v>
      </c>
      <c r="AI51" s="75">
        <f>PXIL!K51</f>
        <v>0</v>
      </c>
      <c r="AJ51" s="75">
        <f>PXIL!Q51</f>
        <v>0</v>
      </c>
      <c r="AK51" s="75">
        <f>RTM_IEX!K51</f>
        <v>48.37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29.02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2.0237842892768079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31.001412566343003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64.13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20.32</v>
      </c>
      <c r="AB52" s="117">
        <f>-STOA!Q52</f>
        <v>0</v>
      </c>
      <c r="AC52">
        <f t="shared" si="0"/>
        <v>2.5910297323294547</v>
      </c>
      <c r="AD52">
        <f t="shared" si="1"/>
        <v>291.84416712329039</v>
      </c>
      <c r="AE52">
        <f>'IDT-1'!E52</f>
        <v>0</v>
      </c>
      <c r="AF52" s="26"/>
      <c r="AG52">
        <f t="shared" si="2"/>
        <v>336.84416712329039</v>
      </c>
      <c r="AI52" s="75">
        <f>PXIL!K52</f>
        <v>0</v>
      </c>
      <c r="AJ52" s="75">
        <f>PXIL!Q52</f>
        <v>0</v>
      </c>
      <c r="AK52" s="75">
        <f>RTM_IEX!K52</f>
        <v>33.86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96.74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2.0237842892768079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31.001426664825811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64.78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20.32</v>
      </c>
      <c r="AB53" s="117">
        <f>-STOA!Q53</f>
        <v>0</v>
      </c>
      <c r="AC53">
        <f t="shared" si="0"/>
        <v>2.6393418563961033</v>
      </c>
      <c r="AD53">
        <f t="shared" si="1"/>
        <v>297.2858690977065</v>
      </c>
      <c r="AE53">
        <f>'IDT-1'!E53</f>
        <v>0</v>
      </c>
      <c r="AF53" s="26"/>
      <c r="AG53">
        <f t="shared" si="2"/>
        <v>342.2858690977065</v>
      </c>
      <c r="AI53" s="75">
        <f>PXIL!K53</f>
        <v>0</v>
      </c>
      <c r="AJ53" s="75">
        <f>PXIL!Q53</f>
        <v>0</v>
      </c>
      <c r="AK53" s="75">
        <f>RTM_IEX!K53</f>
        <v>38.700000000000003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96.74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2.0237842892768079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31.001426664825811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65.25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20.32</v>
      </c>
      <c r="AB54" s="117">
        <f>-STOA!Q54</f>
        <v>0</v>
      </c>
      <c r="AC54">
        <f t="shared" si="0"/>
        <v>2.6434778563961032</v>
      </c>
      <c r="AD54">
        <f t="shared" si="1"/>
        <v>297.75173309770651</v>
      </c>
      <c r="AE54">
        <f>'IDT-1'!E54</f>
        <v>0</v>
      </c>
      <c r="AF54" s="26"/>
      <c r="AG54">
        <f t="shared" si="2"/>
        <v>342.75173309770651</v>
      </c>
      <c r="AI54" s="75">
        <f>PXIL!K54</f>
        <v>0</v>
      </c>
      <c r="AJ54" s="75">
        <f>PXIL!Q54</f>
        <v>0</v>
      </c>
      <c r="AK54" s="75">
        <f>RTM_IEX!K54</f>
        <v>38.700000000000003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96.74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2.0237842892768079</v>
      </c>
      <c r="F55">
        <f>GT_Spot!S55</f>
        <v>0</v>
      </c>
      <c r="G55">
        <f>PPCL_NG!S55</f>
        <v>36.36</v>
      </c>
      <c r="H55">
        <f>PPCL_Spot!S55</f>
        <v>9.6161535385845678</v>
      </c>
      <c r="I55">
        <f>Bawana_NG!S55</f>
        <v>31.001426664825811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67.160000000000011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20.32</v>
      </c>
      <c r="AB55" s="117">
        <f>-STOA!Q55</f>
        <v>0</v>
      </c>
      <c r="AC55">
        <f t="shared" si="0"/>
        <v>2.2312520075356472</v>
      </c>
      <c r="AD55">
        <f t="shared" si="1"/>
        <v>251.32011248515153</v>
      </c>
      <c r="AE55">
        <f>'IDT-1'!E55</f>
        <v>0</v>
      </c>
      <c r="AF55" s="26"/>
      <c r="AG55">
        <f t="shared" si="2"/>
        <v>296.32011248515153</v>
      </c>
      <c r="AI55" s="75">
        <f>PXIL!K55</f>
        <v>0</v>
      </c>
      <c r="AJ55" s="75">
        <f>PXIL!Q55</f>
        <v>0</v>
      </c>
      <c r="AK55" s="75">
        <f>RTM_IEX!K55</f>
        <v>48.37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38.700000000000003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2.0237842892768079</v>
      </c>
      <c r="F56">
        <f>GT_Spot!S56</f>
        <v>0</v>
      </c>
      <c r="G56">
        <f>PPCL_NG!S56</f>
        <v>36.36</v>
      </c>
      <c r="H56">
        <f>PPCL_Spot!S56</f>
        <v>9.6161535385845678</v>
      </c>
      <c r="I56">
        <f>Bawana_NG!S56</f>
        <v>31.001426664825811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20.32</v>
      </c>
      <c r="AB56" s="117">
        <f>-STOA!Q56</f>
        <v>0</v>
      </c>
      <c r="AC56">
        <f t="shared" si="0"/>
        <v>2.5879160075356471</v>
      </c>
      <c r="AD56">
        <f t="shared" si="1"/>
        <v>291.49344848515153</v>
      </c>
      <c r="AE56">
        <f>'IDT-1'!E56</f>
        <v>0</v>
      </c>
      <c r="AF56" s="26"/>
      <c r="AG56">
        <f t="shared" si="2"/>
        <v>336.49344848515153</v>
      </c>
      <c r="AI56" s="75">
        <f>PXIL!K56</f>
        <v>0</v>
      </c>
      <c r="AJ56" s="75">
        <f>PXIL!Q56</f>
        <v>0</v>
      </c>
      <c r="AK56" s="75">
        <f>RTM_IEX!K56</f>
        <v>29.02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96.74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2.0237842892768079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31.001412566343003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69.61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20.32</v>
      </c>
      <c r="AB57" s="117">
        <f>-STOA!Q57</f>
        <v>0</v>
      </c>
      <c r="AC57">
        <f t="shared" si="0"/>
        <v>2.6817577323294546</v>
      </c>
      <c r="AD57">
        <f t="shared" si="1"/>
        <v>302.06343912329032</v>
      </c>
      <c r="AE57">
        <f>'IDT-1'!E57</f>
        <v>0</v>
      </c>
      <c r="AF57" s="26"/>
      <c r="AG57">
        <f t="shared" si="2"/>
        <v>347.06343912329032</v>
      </c>
      <c r="AI57" s="75">
        <f>PXIL!K57</f>
        <v>0</v>
      </c>
      <c r="AJ57" s="75">
        <f>PXIL!Q57</f>
        <v>0</v>
      </c>
      <c r="AK57" s="75">
        <f>RTM_IEX!K57</f>
        <v>38.69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96.74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2.0237842892768079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31.001412566343003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70.239999999999995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20.32</v>
      </c>
      <c r="AB58" s="117">
        <f>-STOA!Q58</f>
        <v>0</v>
      </c>
      <c r="AC58">
        <f t="shared" si="0"/>
        <v>2.6873017323294546</v>
      </c>
      <c r="AD58">
        <f t="shared" si="1"/>
        <v>302.68789512329033</v>
      </c>
      <c r="AE58">
        <f>'IDT-1'!E58</f>
        <v>0</v>
      </c>
      <c r="AF58" s="26"/>
      <c r="AG58">
        <f t="shared" si="2"/>
        <v>347.68789512329033</v>
      </c>
      <c r="AI58" s="75">
        <f>PXIL!K58</f>
        <v>0</v>
      </c>
      <c r="AJ58" s="75">
        <f>PXIL!Q58</f>
        <v>0</v>
      </c>
      <c r="AK58" s="75">
        <f>RTM_IEX!K58</f>
        <v>38.69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96.74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2.0237842892768079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31.001412566343003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70.650000000000006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20.32</v>
      </c>
      <c r="AB59" s="117">
        <f>-STOA!Q59</f>
        <v>0</v>
      </c>
      <c r="AC59">
        <f t="shared" si="0"/>
        <v>2.6484057323294543</v>
      </c>
      <c r="AD59">
        <f t="shared" si="1"/>
        <v>298.30679112329028</v>
      </c>
      <c r="AE59">
        <f>'IDT-1'!E59</f>
        <v>0</v>
      </c>
      <c r="AF59" s="26"/>
      <c r="AG59">
        <f t="shared" si="2"/>
        <v>298.30679112329028</v>
      </c>
      <c r="AI59" s="75">
        <f>PXIL!K59</f>
        <v>0</v>
      </c>
      <c r="AJ59" s="75">
        <f>PXIL!Q59</f>
        <v>0</v>
      </c>
      <c r="AK59" s="75">
        <f>RTM_IEX!K59</f>
        <v>43.53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87.07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2.0237842892768079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31.001412566343003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70.959999999999994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20.32</v>
      </c>
      <c r="AB60" s="117">
        <f>-STOA!Q60</f>
        <v>0</v>
      </c>
      <c r="AC60">
        <f t="shared" si="0"/>
        <v>3.0341977323294547</v>
      </c>
      <c r="AD60">
        <f t="shared" si="1"/>
        <v>341.76099912329033</v>
      </c>
      <c r="AE60">
        <f>'IDT-1'!E60</f>
        <v>0</v>
      </c>
      <c r="AF60" s="26"/>
      <c r="AG60">
        <f t="shared" si="2"/>
        <v>341.76099912329033</v>
      </c>
      <c r="AI60" s="75">
        <f>PXIL!K60</f>
        <v>0</v>
      </c>
      <c r="AJ60" s="75">
        <f>PXIL!Q60</f>
        <v>0</v>
      </c>
      <c r="AK60" s="75">
        <f>RTM_IEX!K60</f>
        <v>29.02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145.11000000000001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2.0237842892768079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70.959999999999994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20.32</v>
      </c>
      <c r="AB61" s="117">
        <f>-STOA!Q61</f>
        <v>0</v>
      </c>
      <c r="AC61">
        <f t="shared" si="0"/>
        <v>3.1193693017456363</v>
      </c>
      <c r="AD61">
        <f t="shared" si="1"/>
        <v>351.35441498753119</v>
      </c>
      <c r="AE61">
        <f>'IDT-1'!E61</f>
        <v>0</v>
      </c>
      <c r="AF61" s="26"/>
      <c r="AG61">
        <f t="shared" si="2"/>
        <v>351.35441498753119</v>
      </c>
      <c r="AI61" s="75">
        <f>PXIL!K61</f>
        <v>0</v>
      </c>
      <c r="AJ61" s="75">
        <f>PXIL!Q61</f>
        <v>0</v>
      </c>
      <c r="AK61" s="75">
        <f>RTM_IEX!K61</f>
        <v>38.700000000000003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145.11000000000001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2.0426479750778812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70.86999999999999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20.32</v>
      </c>
      <c r="AB62" s="117">
        <f>-STOA!Q62</f>
        <v>0</v>
      </c>
      <c r="AC62">
        <f t="shared" si="0"/>
        <v>3.1187433021806852</v>
      </c>
      <c r="AD62">
        <f t="shared" si="1"/>
        <v>351.28390467289717</v>
      </c>
      <c r="AE62">
        <f>'IDT-1'!E62</f>
        <v>0</v>
      </c>
      <c r="AF62" s="26"/>
      <c r="AG62">
        <f t="shared" si="2"/>
        <v>351.28390467289717</v>
      </c>
      <c r="AI62" s="75">
        <f>PXIL!K62</f>
        <v>0</v>
      </c>
      <c r="AJ62" s="75">
        <f>PXIL!Q62</f>
        <v>0</v>
      </c>
      <c r="AK62" s="75">
        <f>RTM_IEX!K62</f>
        <v>38.700000000000003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145.11000000000001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2.0426479750778812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70.86999999999999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20.32</v>
      </c>
      <c r="AB63" s="117">
        <f>-STOA!Q63</f>
        <v>0</v>
      </c>
      <c r="AC63">
        <f t="shared" si="0"/>
        <v>2.7355913021806852</v>
      </c>
      <c r="AD63">
        <f t="shared" si="1"/>
        <v>308.12705667289714</v>
      </c>
      <c r="AE63">
        <f>'IDT-1'!E63</f>
        <v>0</v>
      </c>
      <c r="AF63" s="26"/>
      <c r="AG63">
        <f t="shared" si="2"/>
        <v>308.12705667289714</v>
      </c>
      <c r="AI63" s="75">
        <f>PXIL!K63</f>
        <v>0</v>
      </c>
      <c r="AJ63" s="75">
        <f>PXIL!Q63</f>
        <v>0</v>
      </c>
      <c r="AK63" s="75">
        <f>RTM_IEX!K63</f>
        <v>43.53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96.74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2.0426479750778812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31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70.86999999999999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20.32</v>
      </c>
      <c r="AB64" s="117">
        <f>-STOA!Q64</f>
        <v>0</v>
      </c>
      <c r="AC64">
        <f t="shared" si="0"/>
        <v>3.1187433021806852</v>
      </c>
      <c r="AD64">
        <f t="shared" si="1"/>
        <v>351.28390467289717</v>
      </c>
      <c r="AE64">
        <f>'IDT-1'!E64</f>
        <v>0</v>
      </c>
      <c r="AF64" s="26"/>
      <c r="AG64">
        <f t="shared" si="2"/>
        <v>351.28390467289717</v>
      </c>
      <c r="AI64" s="75">
        <f>PXIL!K64</f>
        <v>0</v>
      </c>
      <c r="AJ64" s="75">
        <f>PXIL!Q64</f>
        <v>0</v>
      </c>
      <c r="AK64" s="75">
        <f>RTM_IEX!K64</f>
        <v>38.700000000000003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145.11000000000001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1.5904924125116131</v>
      </c>
      <c r="F65">
        <f>GT_Spot!S65</f>
        <v>0</v>
      </c>
      <c r="G65">
        <f>PPCL_NG!S65</f>
        <v>36.36</v>
      </c>
      <c r="H65">
        <f>PPCL_Spot!S65</f>
        <v>7.687437520826391</v>
      </c>
      <c r="I65">
        <f>Bawana_NG!S65</f>
        <v>31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70.86999999999999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20.32</v>
      </c>
      <c r="AB65" s="117">
        <f>-STOA!Q65</f>
        <v>0</v>
      </c>
      <c r="AC65">
        <f t="shared" si="0"/>
        <v>3.0944137834133745</v>
      </c>
      <c r="AD65">
        <f t="shared" si="1"/>
        <v>348.54351614992464</v>
      </c>
      <c r="AE65">
        <f>'IDT-1'!E65</f>
        <v>0</v>
      </c>
      <c r="AF65" s="26"/>
      <c r="AG65">
        <f t="shared" si="2"/>
        <v>348.54351614992464</v>
      </c>
      <c r="AI65" s="75">
        <f>PXIL!K65</f>
        <v>0</v>
      </c>
      <c r="AJ65" s="75">
        <f>PXIL!Q65</f>
        <v>0</v>
      </c>
      <c r="AK65" s="75">
        <f>RTM_IEX!K65</f>
        <v>38.700000000000003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145.11000000000001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1.6315153393244499</v>
      </c>
      <c r="F66">
        <f>GT_Spot!S66</f>
        <v>0</v>
      </c>
      <c r="G66">
        <f>PPCL_NG!S66</f>
        <v>36.36</v>
      </c>
      <c r="H66">
        <f>PPCL_Spot!S66</f>
        <v>8.33</v>
      </c>
      <c r="I66">
        <f>Bawana_NG!S66</f>
        <v>31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70.86999999999999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20.32</v>
      </c>
      <c r="AB66" s="117">
        <f>-STOA!Q66</f>
        <v>0</v>
      </c>
      <c r="AC66">
        <f t="shared" si="0"/>
        <v>3.100429334986055</v>
      </c>
      <c r="AD66">
        <f t="shared" si="1"/>
        <v>349.22108600433836</v>
      </c>
      <c r="AE66">
        <f>'IDT-1'!E66</f>
        <v>0</v>
      </c>
      <c r="AF66" s="26"/>
      <c r="AG66">
        <f t="shared" si="2"/>
        <v>349.22108600433836</v>
      </c>
      <c r="AI66" s="75">
        <f>PXIL!K66</f>
        <v>0</v>
      </c>
      <c r="AJ66" s="75">
        <f>PXIL!Q66</f>
        <v>0</v>
      </c>
      <c r="AK66" s="75">
        <f>RTM_IEX!K66</f>
        <v>38.700000000000003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145.11000000000001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2.094917368256938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70.739999999999995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20.32</v>
      </c>
      <c r="AB67" s="117">
        <f>-STOA!Q67</f>
        <v>0</v>
      </c>
      <c r="AC67">
        <f t="shared" si="0"/>
        <v>2.6924032728406608</v>
      </c>
      <c r="AD67">
        <f t="shared" si="1"/>
        <v>303.26251409541629</v>
      </c>
      <c r="AE67">
        <f>'IDT-1'!E67</f>
        <v>0</v>
      </c>
      <c r="AF67" s="26"/>
      <c r="AG67">
        <f t="shared" si="2"/>
        <v>303.26251409541629</v>
      </c>
      <c r="AI67" s="75">
        <f>PXIL!K67</f>
        <v>0</v>
      </c>
      <c r="AJ67" s="75">
        <f>PXIL!Q67</f>
        <v>0</v>
      </c>
      <c r="AK67" s="75">
        <f>RTM_IEX!K67</f>
        <v>38.700000000000003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96.74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2.094917368256938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70.739999999999995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3.0328752728406614</v>
      </c>
      <c r="AD68">
        <f t="shared" ref="AD68:AD98" si="4">SUM(B68:AB68,AI68:AR68)-AC68</f>
        <v>341.61204209541631</v>
      </c>
      <c r="AE68">
        <f>'IDT-1'!E68</f>
        <v>0</v>
      </c>
      <c r="AF68" s="26"/>
      <c r="AG68">
        <f t="shared" ref="AG68:AG98" si="5">SUM(AD68:AF68)+AT68</f>
        <v>341.61204209541631</v>
      </c>
      <c r="AI68" s="75">
        <f>PXIL!K68</f>
        <v>0</v>
      </c>
      <c r="AJ68" s="75">
        <f>PXIL!Q68</f>
        <v>0</v>
      </c>
      <c r="AK68" s="75">
        <f>RTM_IEX!K68</f>
        <v>29.02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145.11000000000001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2.094917368256938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71.540000000000006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20.32</v>
      </c>
      <c r="AB69" s="117">
        <f>-STOA!Q69</f>
        <v>0</v>
      </c>
      <c r="AC69">
        <f t="shared" si="3"/>
        <v>2.9974112728406617</v>
      </c>
      <c r="AD69">
        <f t="shared" si="4"/>
        <v>337.61750609541627</v>
      </c>
      <c r="AE69">
        <f>'IDT-1'!E69</f>
        <v>0</v>
      </c>
      <c r="AF69" s="26"/>
      <c r="AG69">
        <f t="shared" si="5"/>
        <v>337.61750609541627</v>
      </c>
      <c r="AI69" s="75">
        <f>PXIL!K69</f>
        <v>0</v>
      </c>
      <c r="AJ69" s="75">
        <f>PXIL!Q69</f>
        <v>0</v>
      </c>
      <c r="AK69" s="75">
        <f>RTM_IEX!K69</f>
        <v>24.19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145.11000000000001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2.094917368256938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71.540000000000006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20.32</v>
      </c>
      <c r="AB70" s="117">
        <f>-STOA!Q70</f>
        <v>0</v>
      </c>
      <c r="AC70">
        <f t="shared" si="3"/>
        <v>2.9548192728406613</v>
      </c>
      <c r="AD70">
        <f t="shared" si="4"/>
        <v>332.82009809541631</v>
      </c>
      <c r="AE70">
        <f>'IDT-1'!E70</f>
        <v>0</v>
      </c>
      <c r="AF70" s="26"/>
      <c r="AG70">
        <f t="shared" si="5"/>
        <v>332.82009809541631</v>
      </c>
      <c r="AI70" s="75">
        <f>PXIL!K70</f>
        <v>0</v>
      </c>
      <c r="AJ70" s="75">
        <f>PXIL!Q70</f>
        <v>0</v>
      </c>
      <c r="AK70" s="75">
        <f>RTM_IEX!K70</f>
        <v>19.350000000000001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145.11000000000001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2.094917368256938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71.53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20.32</v>
      </c>
      <c r="AB71" s="117">
        <f>-STOA!Q71</f>
        <v>0</v>
      </c>
      <c r="AC71">
        <f t="shared" si="3"/>
        <v>2.4439792728406613</v>
      </c>
      <c r="AD71">
        <f t="shared" si="4"/>
        <v>275.28093809541627</v>
      </c>
      <c r="AE71">
        <f>'IDT-1'!E71</f>
        <v>0</v>
      </c>
      <c r="AF71" s="26"/>
      <c r="AG71">
        <f t="shared" si="5"/>
        <v>275.28093809541627</v>
      </c>
      <c r="AI71" s="75">
        <f>PXIL!K71</f>
        <v>0</v>
      </c>
      <c r="AJ71" s="75">
        <f>PXIL!Q71</f>
        <v>0</v>
      </c>
      <c r="AK71" s="75">
        <f>RTM_IEX!K71</f>
        <v>38.700000000000003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67.72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2.094917368256938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71.53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20.32</v>
      </c>
      <c r="AB72" s="117">
        <f>-STOA!Q72</f>
        <v>0</v>
      </c>
      <c r="AC72">
        <f t="shared" si="3"/>
        <v>2.8269552728406611</v>
      </c>
      <c r="AD72">
        <f t="shared" si="4"/>
        <v>318.41796209541621</v>
      </c>
      <c r="AE72">
        <f>'IDT-1'!E72</f>
        <v>0</v>
      </c>
      <c r="AF72" s="26"/>
      <c r="AG72">
        <f t="shared" si="5"/>
        <v>318.41796209541621</v>
      </c>
      <c r="AI72" s="75">
        <f>PXIL!K72</f>
        <v>0</v>
      </c>
      <c r="AJ72" s="75">
        <f>PXIL!Q72</f>
        <v>0</v>
      </c>
      <c r="AK72" s="75">
        <f>RTM_IEX!K72</f>
        <v>33.85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116.09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2.094917368256938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71.47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20.32</v>
      </c>
      <c r="AB73" s="117">
        <f>-STOA!Q73</f>
        <v>0</v>
      </c>
      <c r="AC73">
        <f t="shared" si="3"/>
        <v>2.6988272728406608</v>
      </c>
      <c r="AD73">
        <f t="shared" si="4"/>
        <v>303.98609009541627</v>
      </c>
      <c r="AE73">
        <f>'IDT-1'!E73</f>
        <v>0</v>
      </c>
      <c r="AF73" s="26"/>
      <c r="AG73">
        <f t="shared" si="5"/>
        <v>303.98609009541627</v>
      </c>
      <c r="AI73" s="75">
        <f>PXIL!K73</f>
        <v>0</v>
      </c>
      <c r="AJ73" s="75">
        <f>PXIL!Q73</f>
        <v>0</v>
      </c>
      <c r="AK73" s="75">
        <f>RTM_IEX!K73</f>
        <v>19.350000000000001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116.09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2.094917368256938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71.53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20.32</v>
      </c>
      <c r="AB74" s="117">
        <f>-STOA!Q74</f>
        <v>0</v>
      </c>
      <c r="AC74">
        <f t="shared" si="3"/>
        <v>2.614171272840661</v>
      </c>
      <c r="AD74">
        <f t="shared" si="4"/>
        <v>294.45074609541626</v>
      </c>
      <c r="AE74">
        <f>'IDT-1'!E74</f>
        <v>0</v>
      </c>
      <c r="AF74" s="26"/>
      <c r="AG74">
        <f t="shared" si="5"/>
        <v>294.45074609541626</v>
      </c>
      <c r="AI74" s="75">
        <f>PXIL!K74</f>
        <v>0</v>
      </c>
      <c r="AJ74" s="75">
        <f>PXIL!Q74</f>
        <v>0</v>
      </c>
      <c r="AK74" s="75">
        <f>RTM_IEX!K74</f>
        <v>9.67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116.09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2.1143748051138136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31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72.03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1.8525264982850014</v>
      </c>
      <c r="AD75">
        <f t="shared" si="4"/>
        <v>208.66184830682883</v>
      </c>
      <c r="AE75">
        <f>'IDT-1'!E75</f>
        <v>0</v>
      </c>
      <c r="AF75" s="26"/>
      <c r="AG75">
        <f t="shared" si="5"/>
        <v>208.66184830682883</v>
      </c>
      <c r="AI75" s="75">
        <f>PXIL!K75</f>
        <v>0</v>
      </c>
      <c r="AJ75" s="75">
        <f>PXIL!Q75</f>
        <v>0</v>
      </c>
      <c r="AK75" s="75">
        <f>RTM_IEX!K75</f>
        <v>29.02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29.02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2.1143748051138136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31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72.03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2.1929984982850015</v>
      </c>
      <c r="AD76">
        <f t="shared" si="4"/>
        <v>247.01137630682879</v>
      </c>
      <c r="AE76">
        <f>'IDT-1'!E76</f>
        <v>0</v>
      </c>
      <c r="AF76" s="26"/>
      <c r="AG76">
        <f t="shared" si="5"/>
        <v>247.01137630682879</v>
      </c>
      <c r="AI76" s="75">
        <f>PXIL!K76</f>
        <v>0</v>
      </c>
      <c r="AJ76" s="75">
        <f>PXIL!Q76</f>
        <v>0</v>
      </c>
      <c r="AK76" s="75">
        <f>RTM_IEX!K76</f>
        <v>9.67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87.06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1.501978973407545</v>
      </c>
      <c r="F77">
        <f>GT_Spot!S77</f>
        <v>0</v>
      </c>
      <c r="G77">
        <f>PPCL_NG!S77</f>
        <v>36.36</v>
      </c>
      <c r="H77">
        <f>PPCL_Spot!S77</f>
        <v>5.1000000000000005</v>
      </c>
      <c r="I77">
        <f>Bawana_NG!S77</f>
        <v>31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72.89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2.1521454149659864</v>
      </c>
      <c r="AD77">
        <f t="shared" si="4"/>
        <v>242.40983355844153</v>
      </c>
      <c r="AE77">
        <f>'IDT-1'!E77</f>
        <v>0</v>
      </c>
      <c r="AF77" s="26"/>
      <c r="AG77">
        <f t="shared" si="5"/>
        <v>242.40983355844153</v>
      </c>
      <c r="AI77" s="75">
        <f>PXIL!K77</f>
        <v>0</v>
      </c>
      <c r="AJ77" s="75">
        <f>PXIL!Q77</f>
        <v>0</v>
      </c>
      <c r="AK77" s="75">
        <f>RTM_IEX!K77</f>
        <v>9.67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87.07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1.501978973407545</v>
      </c>
      <c r="F78">
        <f>GT_Spot!S78</f>
        <v>0</v>
      </c>
      <c r="G78">
        <f>PPCL_NG!S78</f>
        <v>36.36</v>
      </c>
      <c r="H78">
        <f>PPCL_Spot!S78</f>
        <v>5.1000000000000005</v>
      </c>
      <c r="I78">
        <f>Bawana_NG!S78</f>
        <v>31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72.89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2.1521454149659864</v>
      </c>
      <c r="AD78">
        <f t="shared" si="4"/>
        <v>242.40983355844153</v>
      </c>
      <c r="AE78">
        <f>'IDT-1'!E78</f>
        <v>0</v>
      </c>
      <c r="AF78" s="26"/>
      <c r="AG78">
        <f t="shared" si="5"/>
        <v>242.40983355844153</v>
      </c>
      <c r="AI78" s="75">
        <f>PXIL!K78</f>
        <v>0</v>
      </c>
      <c r="AJ78" s="75">
        <f>PXIL!Q78</f>
        <v>0</v>
      </c>
      <c r="AK78" s="75">
        <f>RTM_IEX!K78</f>
        <v>9.67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87.07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2.0730673316708232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28.58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72.89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1.5830589925187031</v>
      </c>
      <c r="AD79">
        <f t="shared" si="4"/>
        <v>178.31000833915209</v>
      </c>
      <c r="AE79">
        <f>'IDT-1'!E79</f>
        <v>0</v>
      </c>
      <c r="AF79" s="26"/>
      <c r="AG79">
        <f t="shared" si="5"/>
        <v>178.31000833915209</v>
      </c>
      <c r="AI79" s="75">
        <f>PXIL!K79</f>
        <v>0</v>
      </c>
      <c r="AJ79" s="75">
        <f>PXIL!Q79</f>
        <v>0</v>
      </c>
      <c r="AK79" s="75">
        <f>RTM_IEX!K79</f>
        <v>29.02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2.0730673316708232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28.58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72.89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1.9661229925187031</v>
      </c>
      <c r="AD80">
        <f t="shared" si="4"/>
        <v>221.4569443391521</v>
      </c>
      <c r="AE80">
        <f>'IDT-1'!E80</f>
        <v>0</v>
      </c>
      <c r="AF80" s="26"/>
      <c r="AG80">
        <f t="shared" si="5"/>
        <v>221.4569443391521</v>
      </c>
      <c r="AI80" s="75">
        <f>PXIL!K80</f>
        <v>0</v>
      </c>
      <c r="AJ80" s="75">
        <f>PXIL!Q80</f>
        <v>0</v>
      </c>
      <c r="AK80" s="75">
        <f>RTM_IEX!K80</f>
        <v>24.18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48.37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2.0730673316708232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28.58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72.89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1.9236189925187031</v>
      </c>
      <c r="AD81">
        <f t="shared" si="4"/>
        <v>216.6694483391521</v>
      </c>
      <c r="AE81">
        <f>'IDT-1'!E81</f>
        <v>0</v>
      </c>
      <c r="AF81" s="26"/>
      <c r="AG81">
        <f t="shared" si="5"/>
        <v>216.6694483391521</v>
      </c>
      <c r="AI81" s="75">
        <f>PXIL!K81</f>
        <v>0</v>
      </c>
      <c r="AJ81" s="75">
        <f>PXIL!Q81</f>
        <v>0</v>
      </c>
      <c r="AK81" s="75">
        <f>RTM_IEX!K81</f>
        <v>19.350000000000001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48.37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2.0730673316708232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28.58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72.89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0.42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1.9227389925187031</v>
      </c>
      <c r="AD82">
        <f t="shared" si="4"/>
        <v>216.57032833915207</v>
      </c>
      <c r="AE82">
        <f>'IDT-1'!E82</f>
        <v>0</v>
      </c>
      <c r="AF82" s="26"/>
      <c r="AG82">
        <f t="shared" si="5"/>
        <v>216.57032833915207</v>
      </c>
      <c r="AI82" s="75">
        <f>PXIL!K82</f>
        <v>0</v>
      </c>
      <c r="AJ82" s="75">
        <f>PXIL!Q82</f>
        <v>0</v>
      </c>
      <c r="AK82" s="75">
        <f>RTM_IEX!K82</f>
        <v>19.350000000000001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47.85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1.501978973407545</v>
      </c>
      <c r="F83">
        <f>GT_Spot!S83</f>
        <v>0</v>
      </c>
      <c r="G83">
        <f>PPCL_NG!S83</f>
        <v>36.36</v>
      </c>
      <c r="H83">
        <f>PPCL_Spot!S83</f>
        <v>5.4819578420864596</v>
      </c>
      <c r="I83">
        <f>Bawana_NG!S83</f>
        <v>28.58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72.89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0.42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1.8780426439763471</v>
      </c>
      <c r="AD83">
        <f t="shared" si="4"/>
        <v>211.53589417151764</v>
      </c>
      <c r="AE83">
        <f>'IDT-1'!E83</f>
        <v>0</v>
      </c>
      <c r="AF83" s="26"/>
      <c r="AG83">
        <f t="shared" si="5"/>
        <v>169.53589417151764</v>
      </c>
      <c r="AI83" s="75">
        <f>PXIL!K83</f>
        <v>0</v>
      </c>
      <c r="AJ83" s="75">
        <f>PXIL!Q83</f>
        <v>0</v>
      </c>
      <c r="AK83" s="75">
        <f>RTM_IEX!K83</f>
        <v>29.02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38.19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1.501978973407545</v>
      </c>
      <c r="F84">
        <f>GT_Spot!S84</f>
        <v>0</v>
      </c>
      <c r="G84">
        <f>PPCL_NG!S84</f>
        <v>36.36</v>
      </c>
      <c r="H84">
        <f>PPCL_Spot!S84</f>
        <v>5.4819578420864596</v>
      </c>
      <c r="I84">
        <f>Bawana_NG!S84</f>
        <v>29.66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72.89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10.72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2.2844266439763472</v>
      </c>
      <c r="AD84">
        <f t="shared" si="4"/>
        <v>257.30951017151762</v>
      </c>
      <c r="AE84">
        <f>'IDT-1'!E84</f>
        <v>0</v>
      </c>
      <c r="AF84" s="26"/>
      <c r="AG84">
        <f t="shared" si="5"/>
        <v>215.30951017151762</v>
      </c>
      <c r="AI84" s="75">
        <f>PXIL!K84</f>
        <v>0</v>
      </c>
      <c r="AJ84" s="75">
        <f>PXIL!Q84</f>
        <v>0</v>
      </c>
      <c r="AK84" s="75">
        <f>RTM_IEX!K84</f>
        <v>29.03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72.98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2.0730673316708232</v>
      </c>
      <c r="F85">
        <f>GT_Spot!S85</f>
        <v>0</v>
      </c>
      <c r="G85">
        <f>PPCL_NG!S85</f>
        <v>36.36</v>
      </c>
      <c r="H85">
        <f>PPCL_Spot!S85</f>
        <v>10</v>
      </c>
      <c r="I85">
        <f>Bawana_NG!S85</f>
        <v>29.66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72.89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12.47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2.2823949925187037</v>
      </c>
      <c r="AD85">
        <f t="shared" si="4"/>
        <v>257.0806723391521</v>
      </c>
      <c r="AE85">
        <f>'IDT-1'!E85</f>
        <v>0</v>
      </c>
      <c r="AF85" s="26"/>
      <c r="AG85">
        <f t="shared" si="5"/>
        <v>215.0806723391521</v>
      </c>
      <c r="AI85" s="75">
        <f>PXIL!K85</f>
        <v>0</v>
      </c>
      <c r="AJ85" s="75">
        <f>PXIL!Q85</f>
        <v>0</v>
      </c>
      <c r="AK85" s="75">
        <f>RTM_IEX!K85</f>
        <v>24.19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70.75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2.0730673316708232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29.66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72.89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13.52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2.2295069925187034</v>
      </c>
      <c r="AD86">
        <f t="shared" si="4"/>
        <v>251.12356033915214</v>
      </c>
      <c r="AE86">
        <f>'IDT-1'!E86</f>
        <v>0</v>
      </c>
      <c r="AF86" s="26"/>
      <c r="AG86">
        <f t="shared" si="5"/>
        <v>209.12356033915214</v>
      </c>
      <c r="AI86" s="75">
        <f>PXIL!K86</f>
        <v>0</v>
      </c>
      <c r="AJ86" s="75">
        <f>PXIL!Q86</f>
        <v>0</v>
      </c>
      <c r="AK86" s="75">
        <f>RTM_IEX!K86</f>
        <v>19.350000000000001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68.53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2.0730673316708232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29.66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72.89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0.22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1.7965469925187034</v>
      </c>
      <c r="AD87">
        <f t="shared" si="4"/>
        <v>202.35652033915213</v>
      </c>
      <c r="AE87">
        <f>'IDT-1'!E87</f>
        <v>0</v>
      </c>
      <c r="AF87" s="26"/>
      <c r="AG87">
        <f t="shared" si="5"/>
        <v>160.35652033915213</v>
      </c>
      <c r="AI87" s="75">
        <f>PXIL!K87</f>
        <v>0</v>
      </c>
      <c r="AJ87" s="75">
        <f>PXIL!Q87</f>
        <v>0</v>
      </c>
      <c r="AK87" s="75">
        <f>RTM_IEX!K87</f>
        <v>32.94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19.04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2.0730673316708232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29.66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72.89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2.2138429925187033</v>
      </c>
      <c r="AD88">
        <f t="shared" si="4"/>
        <v>249.35922433915212</v>
      </c>
      <c r="AE88">
        <f>'IDT-1'!E88</f>
        <v>0</v>
      </c>
      <c r="AF88" s="26"/>
      <c r="AG88">
        <f t="shared" si="5"/>
        <v>207.35922433915212</v>
      </c>
      <c r="AI88" s="75">
        <f>PXIL!K88</f>
        <v>0</v>
      </c>
      <c r="AJ88" s="75">
        <f>PXIL!Q88</f>
        <v>0</v>
      </c>
      <c r="AK88" s="75">
        <f>RTM_IEX!K88</f>
        <v>22.23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77.39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2.0730673316708232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29.66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72.89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2.2310909925187037</v>
      </c>
      <c r="AD89">
        <f t="shared" si="4"/>
        <v>251.30197633915213</v>
      </c>
      <c r="AE89">
        <f>'IDT-1'!E89</f>
        <v>0</v>
      </c>
      <c r="AF89" s="26"/>
      <c r="AG89">
        <f t="shared" si="5"/>
        <v>209.30197633915213</v>
      </c>
      <c r="AI89" s="75">
        <f>PXIL!K89</f>
        <v>0</v>
      </c>
      <c r="AJ89" s="75">
        <f>PXIL!Q89</f>
        <v>0</v>
      </c>
      <c r="AK89" s="75">
        <f>RTM_IEX!K89</f>
        <v>24.19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77.39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2.0730673316708232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29.66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72.89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2.2310909925187037</v>
      </c>
      <c r="AD90">
        <f t="shared" si="4"/>
        <v>251.30197633915213</v>
      </c>
      <c r="AE90">
        <f>'IDT-1'!E90</f>
        <v>0</v>
      </c>
      <c r="AF90" s="26"/>
      <c r="AG90">
        <f t="shared" si="5"/>
        <v>209.30197633915213</v>
      </c>
      <c r="AI90" s="75">
        <f>PXIL!K90</f>
        <v>0</v>
      </c>
      <c r="AJ90" s="75">
        <f>PXIL!Q90</f>
        <v>0</v>
      </c>
      <c r="AK90" s="75">
        <f>RTM_IEX!K90</f>
        <v>24.19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77.39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2.0730673316708232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30.16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72.539999999999992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1.7216589925187034</v>
      </c>
      <c r="AD91">
        <f t="shared" si="4"/>
        <v>193.92140833915209</v>
      </c>
      <c r="AE91">
        <f>'IDT-1'!E91</f>
        <v>0</v>
      </c>
      <c r="AF91" s="26"/>
      <c r="AG91">
        <f t="shared" si="5"/>
        <v>151.92140833915209</v>
      </c>
      <c r="AI91" s="75">
        <f>PXIL!K91</f>
        <v>0</v>
      </c>
      <c r="AJ91" s="75">
        <f>PXIL!Q91</f>
        <v>0</v>
      </c>
      <c r="AK91" s="75">
        <f>RTM_IEX!K91</f>
        <v>24.19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19.350000000000001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2.0730673316708232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30.16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72.539999999999992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2.2324109925187035</v>
      </c>
      <c r="AD92">
        <f t="shared" si="4"/>
        <v>251.45065633915212</v>
      </c>
      <c r="AE92">
        <f>'IDT-1'!E92</f>
        <v>0</v>
      </c>
      <c r="AF92" s="26"/>
      <c r="AG92">
        <f t="shared" si="5"/>
        <v>209.45065633915212</v>
      </c>
      <c r="AI92" s="75">
        <f>PXIL!K92</f>
        <v>0</v>
      </c>
      <c r="AJ92" s="75">
        <f>PXIL!Q92</f>
        <v>0</v>
      </c>
      <c r="AK92" s="75">
        <f>RTM_IEX!K92</f>
        <v>24.19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77.39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2.0730673316708232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30.16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72.539999999999992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2.1899069925187034</v>
      </c>
      <c r="AD93">
        <f t="shared" si="4"/>
        <v>246.66316033915211</v>
      </c>
      <c r="AE93">
        <f>'IDT-1'!E93</f>
        <v>0</v>
      </c>
      <c r="AF93" s="26"/>
      <c r="AG93">
        <f t="shared" si="5"/>
        <v>204.66316033915211</v>
      </c>
      <c r="AI93" s="75">
        <f>PXIL!K93</f>
        <v>0</v>
      </c>
      <c r="AJ93" s="75">
        <f>PXIL!Q93</f>
        <v>0</v>
      </c>
      <c r="AK93" s="75">
        <f>RTM_IEX!K93</f>
        <v>24.19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72.56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2.0730673316708232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30.16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72.45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2.1891149925187037</v>
      </c>
      <c r="AD94">
        <f t="shared" si="4"/>
        <v>246.57395233915213</v>
      </c>
      <c r="AE94">
        <f>'IDT-1'!E94</f>
        <v>0</v>
      </c>
      <c r="AF94" s="26"/>
      <c r="AG94">
        <f t="shared" si="5"/>
        <v>204.57395233915213</v>
      </c>
      <c r="AI94" s="75">
        <f>PXIL!K94</f>
        <v>0</v>
      </c>
      <c r="AJ94" s="75">
        <f>PXIL!Q94</f>
        <v>0</v>
      </c>
      <c r="AK94" s="75">
        <f>RTM_IEX!K94</f>
        <v>24.19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72.56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2.0730673316708232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30.16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72.459999999999994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1.7209549925187035</v>
      </c>
      <c r="AD95">
        <f t="shared" si="4"/>
        <v>193.84211233915212</v>
      </c>
      <c r="AE95">
        <f>'IDT-1'!E95</f>
        <v>0</v>
      </c>
      <c r="AF95" s="26"/>
      <c r="AG95">
        <f t="shared" si="5"/>
        <v>151.84211233915212</v>
      </c>
      <c r="AI95" s="75">
        <f>PXIL!K95</f>
        <v>0</v>
      </c>
      <c r="AJ95" s="75">
        <f>PXIL!Q95</f>
        <v>0</v>
      </c>
      <c r="AK95" s="75">
        <f>RTM_IEX!K95</f>
        <v>24.19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19.350000000000001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2.0730673316708232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30.16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72.459999999999994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2.1466109925187036</v>
      </c>
      <c r="AD96">
        <f t="shared" si="4"/>
        <v>241.78645633915212</v>
      </c>
      <c r="AE96">
        <f>'IDT-1'!E96</f>
        <v>0</v>
      </c>
      <c r="AF96" s="26"/>
      <c r="AG96">
        <f t="shared" si="5"/>
        <v>199.78645633915212</v>
      </c>
      <c r="AI96" s="75">
        <f>PXIL!K96</f>
        <v>0</v>
      </c>
      <c r="AJ96" s="75">
        <f>PXIL!Q96</f>
        <v>0</v>
      </c>
      <c r="AK96" s="75">
        <f>RTM_IEX!K96</f>
        <v>24.19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67.72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2.0730673316708232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30.16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72.459999999999994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2.1466109925187036</v>
      </c>
      <c r="AD97">
        <f t="shared" si="4"/>
        <v>241.78645633915212</v>
      </c>
      <c r="AE97">
        <f>'IDT-1'!E97</f>
        <v>0</v>
      </c>
      <c r="AF97" s="26"/>
      <c r="AG97">
        <f t="shared" si="5"/>
        <v>199.78645633915212</v>
      </c>
      <c r="AI97" s="75">
        <f>PXIL!K97</f>
        <v>0</v>
      </c>
      <c r="AJ97" s="75">
        <f>PXIL!Q97</f>
        <v>0</v>
      </c>
      <c r="AK97" s="75">
        <f>RTM_IEX!K97</f>
        <v>24.19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67.72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2.0730673316708232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30.16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72.459999999999994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2.1465229925187037</v>
      </c>
      <c r="AD98">
        <f t="shared" si="4"/>
        <v>241.77654433915214</v>
      </c>
      <c r="AE98">
        <f>'IDT-1'!E98</f>
        <v>0</v>
      </c>
      <c r="AF98" s="26"/>
      <c r="AG98">
        <f t="shared" si="5"/>
        <v>199.77654433915214</v>
      </c>
      <c r="AI98" s="75">
        <f>PXIL!K98</f>
        <v>0</v>
      </c>
      <c r="AJ98" s="75">
        <f>PXIL!Q98</f>
        <v>0</v>
      </c>
      <c r="AK98" s="75">
        <f>RTM_IEX!K98</f>
        <v>24.18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67.72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4.9138764701911829E-2</v>
      </c>
      <c r="F99">
        <f t="shared" si="6"/>
        <v>0</v>
      </c>
      <c r="G99">
        <f t="shared" si="6"/>
        <v>0.87264000000000064</v>
      </c>
      <c r="H99">
        <f t="shared" si="6"/>
        <v>0.23470341507054213</v>
      </c>
      <c r="I99">
        <f t="shared" si="6"/>
        <v>0.73579949562677993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1.5858175000000003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9.4424999999999995E-3</v>
      </c>
      <c r="Z99" s="75">
        <f t="shared" si="6"/>
        <v>0</v>
      </c>
      <c r="AA99" s="117">
        <f t="shared" si="6"/>
        <v>0.1974300000000003</v>
      </c>
      <c r="AB99" s="117">
        <f t="shared" si="6"/>
        <v>0</v>
      </c>
      <c r="AC99">
        <f t="shared" si="6"/>
        <v>4.9070704612762667E-2</v>
      </c>
      <c r="AD99">
        <f t="shared" si="6"/>
        <v>5.4819459707864695</v>
      </c>
      <c r="AE99">
        <f t="shared" si="6"/>
        <v>0</v>
      </c>
      <c r="AG99">
        <f t="shared" si="6"/>
        <v>5.4129459707864696</v>
      </c>
      <c r="AI99">
        <f t="shared" si="6"/>
        <v>0</v>
      </c>
      <c r="AJ99">
        <f t="shared" si="6"/>
        <v>0</v>
      </c>
      <c r="AK99">
        <f t="shared" si="6"/>
        <v>0.52675250000000007</v>
      </c>
      <c r="AL99">
        <f t="shared" si="6"/>
        <v>-2.2499999999999999E-2</v>
      </c>
      <c r="AM99">
        <f t="shared" si="6"/>
        <v>0</v>
      </c>
      <c r="AN99">
        <f t="shared" si="6"/>
        <v>0</v>
      </c>
      <c r="AO99">
        <f t="shared" si="6"/>
        <v>1.3417925000000006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44757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1.91</v>
      </c>
      <c r="I3">
        <f>Bawana_NG!R3</f>
        <v>5.8239999999999998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0.28524320000000003</v>
      </c>
      <c r="AD3">
        <f>SUM(B3:AB3,AI3:AR3)-AC3</f>
        <v>32.128756800000005</v>
      </c>
      <c r="AE3">
        <f>'IDT-1'!D3</f>
        <v>0</v>
      </c>
      <c r="AF3" s="26"/>
      <c r="AG3">
        <f>SUM(AD3:AF3)</f>
        <v>32.128756800000005</v>
      </c>
      <c r="AI3" s="75">
        <f>PXIL!L3</f>
        <v>0</v>
      </c>
      <c r="AJ3" s="75">
        <f>PXIL!R3</f>
        <v>0</v>
      </c>
      <c r="AK3" s="75">
        <f>RTM_IEX!L3</f>
        <v>17.41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1.91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0.27676000000000001</v>
      </c>
      <c r="AD4">
        <f t="shared" ref="AD4:AD67" si="1">SUM(B4:AB4,AI4:AR4)-AC4</f>
        <v>31.17324</v>
      </c>
      <c r="AE4">
        <f>'IDT-1'!D4</f>
        <v>0</v>
      </c>
      <c r="AF4" s="26"/>
      <c r="AG4">
        <f t="shared" ref="AG4:AG67" si="2">SUM(AD4:AF4)</f>
        <v>31.17324</v>
      </c>
      <c r="AI4" s="75">
        <f>PXIL!L4</f>
        <v>0</v>
      </c>
      <c r="AJ4" s="75">
        <f>PXIL!R4</f>
        <v>0</v>
      </c>
      <c r="AK4" s="75">
        <f>RTM_IEX!L4</f>
        <v>16.45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1.91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0.26822400000000002</v>
      </c>
      <c r="AD5">
        <f t="shared" si="1"/>
        <v>30.211776</v>
      </c>
      <c r="AE5">
        <f>'IDT-1'!D5</f>
        <v>0</v>
      </c>
      <c r="AF5" s="26"/>
      <c r="AG5">
        <f t="shared" si="2"/>
        <v>30.211776</v>
      </c>
      <c r="AI5" s="75">
        <f>PXIL!L5</f>
        <v>0</v>
      </c>
      <c r="AJ5" s="75">
        <f>PXIL!R5</f>
        <v>0</v>
      </c>
      <c r="AK5" s="75">
        <f>RTM_IEX!L5</f>
        <v>15.48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1.91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0.27676000000000001</v>
      </c>
      <c r="AD6">
        <f t="shared" si="1"/>
        <v>31.17324</v>
      </c>
      <c r="AE6">
        <f>'IDT-1'!D6</f>
        <v>0</v>
      </c>
      <c r="AF6" s="26"/>
      <c r="AG6">
        <f t="shared" si="2"/>
        <v>31.17324</v>
      </c>
      <c r="AI6" s="75">
        <f>PXIL!L6</f>
        <v>0</v>
      </c>
      <c r="AJ6" s="75">
        <f>PXIL!R6</f>
        <v>0</v>
      </c>
      <c r="AK6" s="75">
        <f>RTM_IEX!L6</f>
        <v>16.45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1.91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0.32779999999999998</v>
      </c>
      <c r="AD7">
        <f t="shared" si="1"/>
        <v>36.922199999999997</v>
      </c>
      <c r="AE7">
        <f>'IDT-1'!D7</f>
        <v>0</v>
      </c>
      <c r="AF7" s="26"/>
      <c r="AG7">
        <f t="shared" si="2"/>
        <v>36.922199999999997</v>
      </c>
      <c r="AI7" s="75">
        <f>PXIL!L7</f>
        <v>0</v>
      </c>
      <c r="AJ7" s="75">
        <f>PXIL!R7</f>
        <v>0</v>
      </c>
      <c r="AK7" s="75">
        <f>RTM_IEX!L7</f>
        <v>22.25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1.91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0.25115199999999999</v>
      </c>
      <c r="AD8">
        <f t="shared" si="1"/>
        <v>28.288847999999998</v>
      </c>
      <c r="AE8">
        <f>'IDT-1'!D8</f>
        <v>0</v>
      </c>
      <c r="AF8" s="26"/>
      <c r="AG8">
        <f t="shared" si="2"/>
        <v>28.288847999999998</v>
      </c>
      <c r="AI8" s="75">
        <f>PXIL!L8</f>
        <v>0</v>
      </c>
      <c r="AJ8" s="75">
        <f>PXIL!R8</f>
        <v>0</v>
      </c>
      <c r="AK8" s="75">
        <f>RTM_IEX!L8</f>
        <v>13.54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1.91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0.27676000000000001</v>
      </c>
      <c r="AD9">
        <f t="shared" si="1"/>
        <v>31.17324</v>
      </c>
      <c r="AE9">
        <f>'IDT-1'!D9</f>
        <v>0</v>
      </c>
      <c r="AF9" s="26"/>
      <c r="AG9">
        <f t="shared" si="2"/>
        <v>31.17324</v>
      </c>
      <c r="AI9" s="75">
        <f>PXIL!L9</f>
        <v>0</v>
      </c>
      <c r="AJ9" s="75">
        <f>PXIL!R9</f>
        <v>0</v>
      </c>
      <c r="AK9" s="75">
        <f>RTM_IEX!L9</f>
        <v>16.45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1.91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0.26822400000000002</v>
      </c>
      <c r="AD10">
        <f t="shared" si="1"/>
        <v>30.211776</v>
      </c>
      <c r="AE10">
        <f>'IDT-1'!D10</f>
        <v>0</v>
      </c>
      <c r="AF10" s="26"/>
      <c r="AG10">
        <f t="shared" si="2"/>
        <v>30.211776</v>
      </c>
      <c r="AI10" s="75">
        <f>PXIL!L10</f>
        <v>0</v>
      </c>
      <c r="AJ10" s="75">
        <f>PXIL!R10</f>
        <v>0</v>
      </c>
      <c r="AK10" s="75">
        <f>RTM_IEX!L10</f>
        <v>15.48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1.91</v>
      </c>
      <c r="I11">
        <f>Bawana_NG!R11</f>
        <v>5.8202651286179528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0.26822633313183797</v>
      </c>
      <c r="AD11">
        <f t="shared" si="1"/>
        <v>30.212038795486112</v>
      </c>
      <c r="AE11">
        <f>'IDT-1'!D11</f>
        <v>0</v>
      </c>
      <c r="AF11" s="26"/>
      <c r="AG11">
        <f t="shared" si="2"/>
        <v>30.212038795486112</v>
      </c>
      <c r="AI11" s="75">
        <f>PXIL!L11</f>
        <v>0</v>
      </c>
      <c r="AJ11" s="75">
        <f>PXIL!R11</f>
        <v>0</v>
      </c>
      <c r="AK11" s="75">
        <f>RTM_IEX!L11</f>
        <v>15.48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1.91</v>
      </c>
      <c r="I12">
        <f>Bawana_NG!R12</f>
        <v>5.8202651286179528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0.25969033313183798</v>
      </c>
      <c r="AD12">
        <f t="shared" si="1"/>
        <v>29.250574795486113</v>
      </c>
      <c r="AE12">
        <f>'IDT-1'!D12</f>
        <v>0</v>
      </c>
      <c r="AF12" s="26"/>
      <c r="AG12">
        <f t="shared" si="2"/>
        <v>29.250574795486113</v>
      </c>
      <c r="AI12" s="75">
        <f>PXIL!L12</f>
        <v>0</v>
      </c>
      <c r="AJ12" s="75">
        <f>PXIL!R12</f>
        <v>0</v>
      </c>
      <c r="AK12" s="75">
        <f>RTM_IEX!L12</f>
        <v>14.51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1.91</v>
      </c>
      <c r="I13">
        <f>Bawana_NG!R13</f>
        <v>5.8202651286179528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0.31073033313183795</v>
      </c>
      <c r="AD13">
        <f t="shared" si="1"/>
        <v>34.999534795486113</v>
      </c>
      <c r="AE13">
        <f>'IDT-1'!D13</f>
        <v>0</v>
      </c>
      <c r="AF13" s="26"/>
      <c r="AG13">
        <f t="shared" si="2"/>
        <v>34.999534795486113</v>
      </c>
      <c r="AI13" s="75">
        <f>PXIL!L13</f>
        <v>0</v>
      </c>
      <c r="AJ13" s="75">
        <f>PXIL!R13</f>
        <v>0</v>
      </c>
      <c r="AK13" s="75">
        <f>RTM_IEX!L13</f>
        <v>20.309999999999999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1.91</v>
      </c>
      <c r="I14">
        <f>Bawana_NG!R14</f>
        <v>5.8202651286179528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0.221410333131838</v>
      </c>
      <c r="AD14">
        <f t="shared" si="1"/>
        <v>24.938854795486112</v>
      </c>
      <c r="AE14">
        <f>'IDT-1'!D14</f>
        <v>0</v>
      </c>
      <c r="AF14" s="26"/>
      <c r="AG14">
        <f t="shared" si="2"/>
        <v>24.938854795486112</v>
      </c>
      <c r="AI14" s="75">
        <f>PXIL!L14</f>
        <v>0</v>
      </c>
      <c r="AJ14" s="75">
        <f>PXIL!R14</f>
        <v>0</v>
      </c>
      <c r="AK14" s="75">
        <f>RTM_IEX!L14</f>
        <v>10.16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1.91</v>
      </c>
      <c r="I15">
        <f>Bawana_NG!R15</f>
        <v>5.8202651286179528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0.23417033313183799</v>
      </c>
      <c r="AD15">
        <f t="shared" si="1"/>
        <v>26.376094795486114</v>
      </c>
      <c r="AE15">
        <f>'IDT-1'!D15</f>
        <v>0</v>
      </c>
      <c r="AF15" s="26"/>
      <c r="AG15">
        <f t="shared" si="2"/>
        <v>26.376094795486114</v>
      </c>
      <c r="AI15" s="75">
        <f>PXIL!L15</f>
        <v>0</v>
      </c>
      <c r="AJ15" s="75">
        <f>PXIL!R15</f>
        <v>0</v>
      </c>
      <c r="AK15" s="75">
        <f>RTM_IEX!L15</f>
        <v>11.61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1.91</v>
      </c>
      <c r="I16">
        <f>Bawana_NG!R16</f>
        <v>5.8202651286179528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0.23417033313183799</v>
      </c>
      <c r="AD16">
        <f t="shared" si="1"/>
        <v>26.376094795486114</v>
      </c>
      <c r="AE16">
        <f>'IDT-1'!D16</f>
        <v>0</v>
      </c>
      <c r="AF16" s="26"/>
      <c r="AG16">
        <f t="shared" si="2"/>
        <v>26.376094795486114</v>
      </c>
      <c r="AI16" s="75">
        <f>PXIL!L16</f>
        <v>0</v>
      </c>
      <c r="AJ16" s="75">
        <f>PXIL!R16</f>
        <v>0</v>
      </c>
      <c r="AK16" s="75">
        <f>RTM_IEX!L16</f>
        <v>11.61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1.91</v>
      </c>
      <c r="I17">
        <f>Bawana_NG!R17</f>
        <v>5.8202651286179528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0.24270633313183798</v>
      </c>
      <c r="AD17">
        <f t="shared" si="1"/>
        <v>27.337558795486114</v>
      </c>
      <c r="AE17">
        <f>'IDT-1'!D17</f>
        <v>0</v>
      </c>
      <c r="AF17" s="26"/>
      <c r="AG17">
        <f t="shared" si="2"/>
        <v>27.337558795486114</v>
      </c>
      <c r="AI17" s="75">
        <f>PXIL!L17</f>
        <v>0</v>
      </c>
      <c r="AJ17" s="75">
        <f>PXIL!R17</f>
        <v>0</v>
      </c>
      <c r="AK17" s="75">
        <f>RTM_IEX!L17</f>
        <v>12.58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1.91</v>
      </c>
      <c r="I18">
        <f>Bawana_NG!R18</f>
        <v>5.8202651286179528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0.24270633313183798</v>
      </c>
      <c r="AD18">
        <f t="shared" si="1"/>
        <v>27.337558795486114</v>
      </c>
      <c r="AE18">
        <f>'IDT-1'!D18</f>
        <v>0</v>
      </c>
      <c r="AF18" s="26"/>
      <c r="AG18">
        <f t="shared" si="2"/>
        <v>27.337558795486114</v>
      </c>
      <c r="AI18" s="75">
        <f>PXIL!L18</f>
        <v>0</v>
      </c>
      <c r="AJ18" s="75">
        <f>PXIL!R18</f>
        <v>0</v>
      </c>
      <c r="AK18" s="75">
        <f>RTM_IEX!L18</f>
        <v>12.58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5.8202651286179528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0.295066333131838</v>
      </c>
      <c r="AD19">
        <f t="shared" si="1"/>
        <v>33.23519879548612</v>
      </c>
      <c r="AE19">
        <f>'IDT-1'!D19</f>
        <v>0</v>
      </c>
      <c r="AF19" s="26"/>
      <c r="AG19">
        <f t="shared" si="2"/>
        <v>33.23519879548612</v>
      </c>
      <c r="AI19" s="75">
        <f>PXIL!L19</f>
        <v>0</v>
      </c>
      <c r="AJ19" s="75">
        <f>PXIL!R19</f>
        <v>0</v>
      </c>
      <c r="AK19" s="75">
        <f>RTM_IEX!L19</f>
        <v>18.38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5.8202651286179528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0.22704233313183803</v>
      </c>
      <c r="AD20">
        <f t="shared" si="1"/>
        <v>25.573222795486114</v>
      </c>
      <c r="AE20">
        <f>'IDT-1'!D20</f>
        <v>0</v>
      </c>
      <c r="AF20" s="26"/>
      <c r="AG20">
        <f t="shared" si="2"/>
        <v>25.573222795486114</v>
      </c>
      <c r="AI20" s="75">
        <f>PXIL!L20</f>
        <v>0</v>
      </c>
      <c r="AJ20" s="75">
        <f>PXIL!R20</f>
        <v>0</v>
      </c>
      <c r="AK20" s="75">
        <f>RTM_IEX!L20</f>
        <v>10.65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5.8202651286179528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0.24402633313183802</v>
      </c>
      <c r="AD21">
        <f t="shared" si="1"/>
        <v>27.486238795486113</v>
      </c>
      <c r="AE21">
        <f>'IDT-1'!D21</f>
        <v>0</v>
      </c>
      <c r="AF21" s="26"/>
      <c r="AG21">
        <f t="shared" si="2"/>
        <v>27.486238795486113</v>
      </c>
      <c r="AI21" s="75">
        <f>PXIL!L21</f>
        <v>0</v>
      </c>
      <c r="AJ21" s="75">
        <f>PXIL!R21</f>
        <v>0</v>
      </c>
      <c r="AK21" s="75">
        <f>RTM_IEX!L21</f>
        <v>12.58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5.8202651286179528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0.24402633313183802</v>
      </c>
      <c r="AD22">
        <f t="shared" si="1"/>
        <v>27.486238795486113</v>
      </c>
      <c r="AE22">
        <f>'IDT-1'!D22</f>
        <v>0</v>
      </c>
      <c r="AF22" s="26"/>
      <c r="AG22">
        <f t="shared" si="2"/>
        <v>27.486238795486113</v>
      </c>
      <c r="AI22" s="75">
        <f>PXIL!L22</f>
        <v>0</v>
      </c>
      <c r="AJ22" s="75">
        <f>PXIL!R22</f>
        <v>0</v>
      </c>
      <c r="AK22" s="75">
        <f>RTM_IEX!L22</f>
        <v>12.58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2.06</v>
      </c>
      <c r="I23">
        <f>Bawana_NG!R23</f>
        <v>5.8202651286179528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0.24402633313183802</v>
      </c>
      <c r="AD23">
        <f t="shared" si="1"/>
        <v>27.486238795486113</v>
      </c>
      <c r="AE23">
        <f>'IDT-1'!D23</f>
        <v>0</v>
      </c>
      <c r="AF23" s="26"/>
      <c r="AG23">
        <f t="shared" si="2"/>
        <v>27.486238795486113</v>
      </c>
      <c r="AI23" s="75">
        <f>PXIL!L23</f>
        <v>0</v>
      </c>
      <c r="AJ23" s="75">
        <f>PXIL!R23</f>
        <v>0</v>
      </c>
      <c r="AK23" s="75">
        <f>RTM_IEX!L23</f>
        <v>12.58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2.06</v>
      </c>
      <c r="I24">
        <f>Bawana_NG!R24</f>
        <v>5.8202651286179528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0.25247433313183798</v>
      </c>
      <c r="AD24">
        <f t="shared" si="1"/>
        <v>28.437790795486116</v>
      </c>
      <c r="AE24">
        <f>'IDT-1'!D24</f>
        <v>0</v>
      </c>
      <c r="AF24" s="26"/>
      <c r="AG24">
        <f t="shared" si="2"/>
        <v>28.437790795486116</v>
      </c>
      <c r="AI24" s="75">
        <f>PXIL!L24</f>
        <v>0</v>
      </c>
      <c r="AJ24" s="75">
        <f>PXIL!R24</f>
        <v>0</v>
      </c>
      <c r="AK24" s="75">
        <f>RTM_IEX!L24</f>
        <v>13.54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2.06</v>
      </c>
      <c r="I25">
        <f>Bawana_NG!R25</f>
        <v>5.8202651286179528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0.30615433313183804</v>
      </c>
      <c r="AD25">
        <f t="shared" si="1"/>
        <v>34.484110795486117</v>
      </c>
      <c r="AE25">
        <f>'IDT-1'!D25</f>
        <v>0</v>
      </c>
      <c r="AF25" s="26"/>
      <c r="AG25">
        <f t="shared" si="2"/>
        <v>34.484110795486117</v>
      </c>
      <c r="AI25" s="75">
        <f>PXIL!L25</f>
        <v>0</v>
      </c>
      <c r="AJ25" s="75">
        <f>PXIL!R25</f>
        <v>0</v>
      </c>
      <c r="AK25" s="75">
        <f>RTM_IEX!L25</f>
        <v>19.64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2.06</v>
      </c>
      <c r="I26">
        <f>Bawana_NG!R26</f>
        <v>5.8202651286179528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0.23126633313183803</v>
      </c>
      <c r="AD26">
        <f t="shared" si="1"/>
        <v>26.048998795486117</v>
      </c>
      <c r="AE26">
        <f>'IDT-1'!D26</f>
        <v>0</v>
      </c>
      <c r="AF26" s="26"/>
      <c r="AG26">
        <f t="shared" si="2"/>
        <v>26.048998795486117</v>
      </c>
      <c r="AI26" s="75">
        <f>PXIL!L26</f>
        <v>0</v>
      </c>
      <c r="AJ26" s="75">
        <f>PXIL!R26</f>
        <v>0</v>
      </c>
      <c r="AK26" s="75">
        <f>RTM_IEX!L26</f>
        <v>11.13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1.81</v>
      </c>
      <c r="I27">
        <f>Bawana_NG!R27</f>
        <v>5.8202651286179528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0.25889833313183797</v>
      </c>
      <c r="AD27">
        <f t="shared" si="1"/>
        <v>29.161366795486114</v>
      </c>
      <c r="AE27">
        <f>'IDT-1'!D27</f>
        <v>0</v>
      </c>
      <c r="AF27" s="26"/>
      <c r="AG27">
        <f t="shared" si="2"/>
        <v>29.161366795486114</v>
      </c>
      <c r="AI27" s="75">
        <f>PXIL!L27</f>
        <v>0</v>
      </c>
      <c r="AJ27" s="75">
        <f>PXIL!R27</f>
        <v>0</v>
      </c>
      <c r="AK27" s="75">
        <f>RTM_IEX!L27</f>
        <v>14.52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1.81</v>
      </c>
      <c r="I28">
        <f>Bawana_NG!R28</f>
        <v>5.8202651286179528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0.25881033313183799</v>
      </c>
      <c r="AD28">
        <f t="shared" si="1"/>
        <v>29.151454795486114</v>
      </c>
      <c r="AE28">
        <f>'IDT-1'!D28</f>
        <v>0</v>
      </c>
      <c r="AF28" s="26"/>
      <c r="AG28">
        <f t="shared" si="2"/>
        <v>29.151454795486114</v>
      </c>
      <c r="AI28" s="75">
        <f>PXIL!L28</f>
        <v>0</v>
      </c>
      <c r="AJ28" s="75">
        <f>PXIL!R28</f>
        <v>0</v>
      </c>
      <c r="AK28" s="75">
        <f>RTM_IEX!L28</f>
        <v>14.51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1.81</v>
      </c>
      <c r="I29">
        <f>Bawana_NG!R29</f>
        <v>5.8202651286179528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0.250274333131838</v>
      </c>
      <c r="AD29">
        <f t="shared" si="1"/>
        <v>28.189990795486114</v>
      </c>
      <c r="AE29">
        <f>'IDT-1'!D29</f>
        <v>0</v>
      </c>
      <c r="AF29" s="26"/>
      <c r="AG29">
        <f t="shared" si="2"/>
        <v>28.189990795486114</v>
      </c>
      <c r="AI29" s="75">
        <f>PXIL!L29</f>
        <v>0</v>
      </c>
      <c r="AJ29" s="75">
        <f>PXIL!R29</f>
        <v>0</v>
      </c>
      <c r="AK29" s="75">
        <f>RTM_IEX!L29</f>
        <v>13.54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1.81</v>
      </c>
      <c r="I30">
        <f>Bawana_NG!R30</f>
        <v>5.8202651286179528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0.26734633313183798</v>
      </c>
      <c r="AD30">
        <f t="shared" si="1"/>
        <v>30.112918795486117</v>
      </c>
      <c r="AE30">
        <f>'IDT-1'!D30</f>
        <v>0</v>
      </c>
      <c r="AF30" s="26"/>
      <c r="AG30">
        <f t="shared" si="2"/>
        <v>30.112918795486117</v>
      </c>
      <c r="AI30" s="75">
        <f>PXIL!L30</f>
        <v>0</v>
      </c>
      <c r="AJ30" s="75">
        <f>PXIL!R30</f>
        <v>0</v>
      </c>
      <c r="AK30" s="75">
        <f>RTM_IEX!L30</f>
        <v>15.48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1.81</v>
      </c>
      <c r="I31">
        <f>Bawana_NG!R31</f>
        <v>5.8202651286179528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0.32181833313183805</v>
      </c>
      <c r="AD31">
        <f t="shared" si="1"/>
        <v>36.248446795486117</v>
      </c>
      <c r="AE31">
        <f>'IDT-1'!D31</f>
        <v>0</v>
      </c>
      <c r="AF31" s="26"/>
      <c r="AG31">
        <f t="shared" si="2"/>
        <v>36.248446795486117</v>
      </c>
      <c r="AI31" s="75">
        <f>PXIL!L31</f>
        <v>0</v>
      </c>
      <c r="AJ31" s="75">
        <f>PXIL!R31</f>
        <v>0</v>
      </c>
      <c r="AK31" s="75">
        <f>RTM_IEX!L31</f>
        <v>21.67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1.81</v>
      </c>
      <c r="I32">
        <f>Bawana_NG!R32</f>
        <v>5.8202651286179528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0.25458633313183798</v>
      </c>
      <c r="AD32">
        <f t="shared" si="1"/>
        <v>28.675678795486117</v>
      </c>
      <c r="AE32">
        <f>'IDT-1'!D32</f>
        <v>0</v>
      </c>
      <c r="AF32" s="26"/>
      <c r="AG32">
        <f t="shared" si="2"/>
        <v>28.675678795486117</v>
      </c>
      <c r="AI32" s="75">
        <f>PXIL!L32</f>
        <v>0</v>
      </c>
      <c r="AJ32" s="75">
        <f>PXIL!R32</f>
        <v>0</v>
      </c>
      <c r="AK32" s="75">
        <f>RTM_IEX!L32</f>
        <v>14.03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1.81</v>
      </c>
      <c r="I33">
        <f>Bawana_NG!R33</f>
        <v>5.3792153292977112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0.28044909489781988</v>
      </c>
      <c r="AD33">
        <f t="shared" si="1"/>
        <v>31.588766234399891</v>
      </c>
      <c r="AE33">
        <f>'IDT-1'!D33</f>
        <v>0</v>
      </c>
      <c r="AF33" s="26"/>
      <c r="AG33">
        <f t="shared" si="2"/>
        <v>31.588766234399891</v>
      </c>
      <c r="AI33" s="75">
        <f>PXIL!L33</f>
        <v>0</v>
      </c>
      <c r="AJ33" s="75">
        <f>PXIL!R33</f>
        <v>0</v>
      </c>
      <c r="AK33" s="75">
        <f>RTM_IEX!L33</f>
        <v>17.41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1.81</v>
      </c>
      <c r="I34">
        <f>Bawana_NG!R34</f>
        <v>5.3792153292977112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0.28044909489781988</v>
      </c>
      <c r="AD34">
        <f t="shared" si="1"/>
        <v>31.588766234399891</v>
      </c>
      <c r="AE34">
        <f>'IDT-1'!D34</f>
        <v>0</v>
      </c>
      <c r="AF34" s="26"/>
      <c r="AG34">
        <f t="shared" si="2"/>
        <v>31.588766234399891</v>
      </c>
      <c r="AI34" s="75">
        <f>PXIL!L34</f>
        <v>0</v>
      </c>
      <c r="AJ34" s="75">
        <f>PXIL!R34</f>
        <v>0</v>
      </c>
      <c r="AK34" s="75">
        <f>RTM_IEX!L34</f>
        <v>17.41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1.7</v>
      </c>
      <c r="I35">
        <f>Bawana_NG!R35</f>
        <v>5.8202651286179528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0.30897033313183797</v>
      </c>
      <c r="AD35">
        <f t="shared" si="1"/>
        <v>34.801294795486115</v>
      </c>
      <c r="AE35">
        <f>'IDT-1'!D35</f>
        <v>0</v>
      </c>
      <c r="AF35" s="26"/>
      <c r="AG35">
        <f t="shared" si="2"/>
        <v>34.801294795486115</v>
      </c>
      <c r="AI35" s="75">
        <f>PXIL!L35</f>
        <v>0</v>
      </c>
      <c r="AJ35" s="75">
        <f>PXIL!R35</f>
        <v>0</v>
      </c>
      <c r="AK35" s="75">
        <f>RTM_IEX!L35</f>
        <v>20.32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1.7</v>
      </c>
      <c r="I36">
        <f>Bawana_NG!R36</f>
        <v>5.8202651286179528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0.30897033313183797</v>
      </c>
      <c r="AD36">
        <f t="shared" si="1"/>
        <v>34.801294795486115</v>
      </c>
      <c r="AE36">
        <f>'IDT-1'!D36</f>
        <v>0</v>
      </c>
      <c r="AF36" s="26"/>
      <c r="AG36">
        <f t="shared" si="2"/>
        <v>34.801294795486115</v>
      </c>
      <c r="AI36" s="75">
        <f>PXIL!L36</f>
        <v>0</v>
      </c>
      <c r="AJ36" s="75">
        <f>PXIL!R36</f>
        <v>0</v>
      </c>
      <c r="AK36" s="75">
        <f>RTM_IEX!L36</f>
        <v>20.32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1.7</v>
      </c>
      <c r="I37">
        <f>Bawana_NG!R37</f>
        <v>5.8202651286179528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0.39406633313183798</v>
      </c>
      <c r="AD37">
        <f t="shared" si="1"/>
        <v>44.386198795486109</v>
      </c>
      <c r="AE37">
        <f>'IDT-1'!D37</f>
        <v>0</v>
      </c>
      <c r="AF37" s="26"/>
      <c r="AG37">
        <f t="shared" si="2"/>
        <v>44.386198795486109</v>
      </c>
      <c r="AI37" s="75">
        <f>PXIL!L37</f>
        <v>0</v>
      </c>
      <c r="AJ37" s="75">
        <f>PXIL!R37</f>
        <v>0</v>
      </c>
      <c r="AK37" s="75">
        <f>RTM_IEX!L37</f>
        <v>29.99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1.7</v>
      </c>
      <c r="I38">
        <f>Bawana_NG!R38</f>
        <v>5.8202651286179528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0.33017833313183798</v>
      </c>
      <c r="AD38">
        <f t="shared" si="1"/>
        <v>37.19008679548611</v>
      </c>
      <c r="AE38">
        <f>'IDT-1'!D38</f>
        <v>0</v>
      </c>
      <c r="AF38" s="26"/>
      <c r="AG38">
        <f t="shared" si="2"/>
        <v>37.19008679548611</v>
      </c>
      <c r="AI38" s="75">
        <f>PXIL!L38</f>
        <v>0</v>
      </c>
      <c r="AJ38" s="75">
        <f>PXIL!R38</f>
        <v>0</v>
      </c>
      <c r="AK38" s="75">
        <f>RTM_IEX!L38</f>
        <v>22.73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1.7</v>
      </c>
      <c r="I39">
        <f>Bawana_NG!R39</f>
        <v>5.8202651286179528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0.35147433313183796</v>
      </c>
      <c r="AD39">
        <f t="shared" si="1"/>
        <v>39.588790795486112</v>
      </c>
      <c r="AE39">
        <f>'IDT-1'!D39</f>
        <v>0</v>
      </c>
      <c r="AF39" s="26"/>
      <c r="AG39">
        <f t="shared" si="2"/>
        <v>39.588790795486112</v>
      </c>
      <c r="AI39" s="75">
        <f>PXIL!L39</f>
        <v>0</v>
      </c>
      <c r="AJ39" s="75">
        <f>PXIL!R39</f>
        <v>0</v>
      </c>
      <c r="AK39" s="75">
        <f>RTM_IEX!L39</f>
        <v>25.15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1.7</v>
      </c>
      <c r="I40">
        <f>Bawana_NG!R40</f>
        <v>5.8202651286179528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0.35147433313183796</v>
      </c>
      <c r="AD40">
        <f t="shared" si="1"/>
        <v>39.588790795486112</v>
      </c>
      <c r="AE40">
        <f>'IDT-1'!D40</f>
        <v>0</v>
      </c>
      <c r="AF40" s="26"/>
      <c r="AG40">
        <f t="shared" si="2"/>
        <v>39.588790795486112</v>
      </c>
      <c r="AI40" s="75">
        <f>PXIL!L40</f>
        <v>0</v>
      </c>
      <c r="AJ40" s="75">
        <f>PXIL!R40</f>
        <v>0</v>
      </c>
      <c r="AK40" s="75">
        <f>RTM_IEX!L40</f>
        <v>25.15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1.7</v>
      </c>
      <c r="I41">
        <f>Bawana_NG!R41</f>
        <v>5.8202651286179528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0.36001033313183806</v>
      </c>
      <c r="AD41">
        <f t="shared" si="1"/>
        <v>40.550254795486111</v>
      </c>
      <c r="AE41">
        <f>'IDT-1'!D41</f>
        <v>0</v>
      </c>
      <c r="AF41" s="26"/>
      <c r="AG41">
        <f t="shared" si="2"/>
        <v>40.550254795486111</v>
      </c>
      <c r="AI41" s="75">
        <f>PXIL!L41</f>
        <v>0</v>
      </c>
      <c r="AJ41" s="75">
        <f>PXIL!R41</f>
        <v>0</v>
      </c>
      <c r="AK41" s="75">
        <f>RTM_IEX!L41</f>
        <v>26.12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1.7</v>
      </c>
      <c r="I42">
        <f>Bawana_NG!R42</f>
        <v>5.8202651286179528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0.36001033313183806</v>
      </c>
      <c r="AD42">
        <f t="shared" si="1"/>
        <v>40.550254795486111</v>
      </c>
      <c r="AE42">
        <f>'IDT-1'!D42</f>
        <v>0</v>
      </c>
      <c r="AF42" s="26"/>
      <c r="AG42">
        <f t="shared" si="2"/>
        <v>40.550254795486111</v>
      </c>
      <c r="AI42" s="75">
        <f>PXIL!L42</f>
        <v>0</v>
      </c>
      <c r="AJ42" s="75">
        <f>PXIL!R42</f>
        <v>0</v>
      </c>
      <c r="AK42" s="75">
        <f>RTM_IEX!L42</f>
        <v>26.12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1.7</v>
      </c>
      <c r="I43">
        <f>Bawana_NG!R43</f>
        <v>5.8202651286179528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0.41281033313183801</v>
      </c>
      <c r="AD43">
        <f t="shared" si="1"/>
        <v>46.497454795486114</v>
      </c>
      <c r="AE43">
        <f>'IDT-1'!D43</f>
        <v>0</v>
      </c>
      <c r="AF43" s="26"/>
      <c r="AG43">
        <f t="shared" si="2"/>
        <v>46.497454795486114</v>
      </c>
      <c r="AI43" s="75">
        <f>PXIL!L43</f>
        <v>0</v>
      </c>
      <c r="AJ43" s="75">
        <f>PXIL!R43</f>
        <v>0</v>
      </c>
      <c r="AK43" s="75">
        <f>RTM_IEX!L43</f>
        <v>32.119999999999997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1.7</v>
      </c>
      <c r="I44">
        <f>Bawana_NG!R44</f>
        <v>5.8202651286179528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0.33871433313183796</v>
      </c>
      <c r="AD44">
        <f t="shared" si="1"/>
        <v>38.151550795486109</v>
      </c>
      <c r="AE44">
        <f>'IDT-1'!D44</f>
        <v>0</v>
      </c>
      <c r="AF44" s="26"/>
      <c r="AG44">
        <f t="shared" si="2"/>
        <v>38.151550795486109</v>
      </c>
      <c r="AI44" s="75">
        <f>PXIL!L44</f>
        <v>0</v>
      </c>
      <c r="AJ44" s="75">
        <f>PXIL!R44</f>
        <v>0</v>
      </c>
      <c r="AK44" s="75">
        <f>RTM_IEX!L44</f>
        <v>23.7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</v>
      </c>
      <c r="I45">
        <f>Bawana_NG!R45</f>
        <v>5.8202651286179528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0.353850333131838</v>
      </c>
      <c r="AD45">
        <f t="shared" si="1"/>
        <v>39.856414795486117</v>
      </c>
      <c r="AE45">
        <f>'IDT-1'!D45</f>
        <v>0</v>
      </c>
      <c r="AF45" s="26"/>
      <c r="AG45">
        <f t="shared" si="2"/>
        <v>39.856414795486117</v>
      </c>
      <c r="AI45" s="75">
        <f>PXIL!L45</f>
        <v>0</v>
      </c>
      <c r="AJ45" s="75">
        <f>PXIL!R45</f>
        <v>0</v>
      </c>
      <c r="AK45" s="75">
        <f>RTM_IEX!L45</f>
        <v>26.12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</v>
      </c>
      <c r="I46">
        <f>Bawana_NG!R46</f>
        <v>5.8202651286179528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0.353850333131838</v>
      </c>
      <c r="AD46">
        <f t="shared" si="1"/>
        <v>39.856414795486117</v>
      </c>
      <c r="AE46">
        <f>'IDT-1'!D46</f>
        <v>0</v>
      </c>
      <c r="AF46" s="26"/>
      <c r="AG46">
        <f t="shared" si="2"/>
        <v>39.856414795486117</v>
      </c>
      <c r="AI46" s="75">
        <f>PXIL!L46</f>
        <v>0</v>
      </c>
      <c r="AJ46" s="75">
        <f>PXIL!R46</f>
        <v>0</v>
      </c>
      <c r="AK46" s="75">
        <f>RTM_IEX!L46</f>
        <v>26.12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</v>
      </c>
      <c r="I47">
        <f>Bawana_NG!R47</f>
        <v>5.8202651286179528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0.370834333131838</v>
      </c>
      <c r="AD47">
        <f t="shared" si="1"/>
        <v>41.769430795486116</v>
      </c>
      <c r="AE47">
        <f>'IDT-1'!D47</f>
        <v>0</v>
      </c>
      <c r="AF47" s="26"/>
      <c r="AG47">
        <f t="shared" si="2"/>
        <v>41.769430795486116</v>
      </c>
      <c r="AI47" s="75">
        <f>PXIL!L47</f>
        <v>0</v>
      </c>
      <c r="AJ47" s="75">
        <f>PXIL!R47</f>
        <v>0</v>
      </c>
      <c r="AK47" s="75">
        <f>RTM_IEX!L47</f>
        <v>28.05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</v>
      </c>
      <c r="I48">
        <f>Bawana_NG!R48</f>
        <v>5.8202613218285011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0.37937029963209079</v>
      </c>
      <c r="AD48">
        <f t="shared" si="1"/>
        <v>42.73089102219641</v>
      </c>
      <c r="AE48">
        <f>'IDT-1'!D48</f>
        <v>0</v>
      </c>
      <c r="AF48" s="26"/>
      <c r="AG48">
        <f t="shared" si="2"/>
        <v>42.73089102219641</v>
      </c>
      <c r="AI48" s="75">
        <f>PXIL!L48</f>
        <v>0</v>
      </c>
      <c r="AJ48" s="75">
        <f>PXIL!R48</f>
        <v>0</v>
      </c>
      <c r="AK48" s="75">
        <f>RTM_IEX!L48</f>
        <v>29.02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0.42618400000000006</v>
      </c>
      <c r="AD49">
        <f t="shared" si="1"/>
        <v>48.003816000000008</v>
      </c>
      <c r="AE49">
        <f>'IDT-1'!D49</f>
        <v>0</v>
      </c>
      <c r="AF49" s="26"/>
      <c r="AG49">
        <f t="shared" si="2"/>
        <v>48.003816000000008</v>
      </c>
      <c r="AI49" s="75">
        <f>PXIL!L49</f>
        <v>0</v>
      </c>
      <c r="AJ49" s="75">
        <f>PXIL!R49</f>
        <v>0</v>
      </c>
      <c r="AK49" s="75">
        <f>RTM_IEX!L49</f>
        <v>34.340000000000003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</v>
      </c>
      <c r="I50">
        <f>Bawana_NG!R50</f>
        <v>5.8202651286179528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0.353850333131838</v>
      </c>
      <c r="AD50">
        <f t="shared" si="1"/>
        <v>39.856414795486117</v>
      </c>
      <c r="AE50">
        <f>'IDT-1'!D50</f>
        <v>0</v>
      </c>
      <c r="AF50" s="26"/>
      <c r="AG50">
        <f t="shared" si="2"/>
        <v>39.856414795486117</v>
      </c>
      <c r="AI50" s="75">
        <f>PXIL!L50</f>
        <v>0</v>
      </c>
      <c r="AJ50" s="75">
        <f>PXIL!R50</f>
        <v>0</v>
      </c>
      <c r="AK50" s="75">
        <f>RTM_IEX!L50</f>
        <v>26.12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</v>
      </c>
      <c r="I51">
        <f>Bawana_NG!R51</f>
        <v>5.8202651286179528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0.34531433313183796</v>
      </c>
      <c r="AD51">
        <f t="shared" si="1"/>
        <v>38.89495079548611</v>
      </c>
      <c r="AE51">
        <f>'IDT-1'!D51</f>
        <v>0</v>
      </c>
      <c r="AF51" s="26"/>
      <c r="AG51">
        <f t="shared" si="2"/>
        <v>38.89495079548611</v>
      </c>
      <c r="AI51" s="75">
        <f>PXIL!L51</f>
        <v>0</v>
      </c>
      <c r="AJ51" s="75">
        <f>PXIL!R51</f>
        <v>0</v>
      </c>
      <c r="AK51" s="75">
        <f>RTM_IEX!L51</f>
        <v>25.15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</v>
      </c>
      <c r="I52">
        <f>Bawana_NG!R52</f>
        <v>5.8202651286179528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0.34531433313183796</v>
      </c>
      <c r="AD52">
        <f t="shared" si="1"/>
        <v>38.89495079548611</v>
      </c>
      <c r="AE52">
        <f>'IDT-1'!D52</f>
        <v>0</v>
      </c>
      <c r="AF52" s="26"/>
      <c r="AG52">
        <f t="shared" si="2"/>
        <v>38.89495079548611</v>
      </c>
      <c r="AI52" s="75">
        <f>PXIL!L52</f>
        <v>0</v>
      </c>
      <c r="AJ52" s="75">
        <f>PXIL!R52</f>
        <v>0</v>
      </c>
      <c r="AK52" s="75">
        <f>RTM_IEX!L52</f>
        <v>25.15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</v>
      </c>
      <c r="I53">
        <f>Bawana_NG!R53</f>
        <v>5.8202678448156853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0.34531435703437802</v>
      </c>
      <c r="AD53">
        <f t="shared" si="1"/>
        <v>38.894953487781308</v>
      </c>
      <c r="AE53">
        <f>'IDT-1'!D53</f>
        <v>0</v>
      </c>
      <c r="AF53" s="26"/>
      <c r="AG53">
        <f t="shared" si="2"/>
        <v>38.894953487781308</v>
      </c>
      <c r="AI53" s="75">
        <f>PXIL!L53</f>
        <v>0</v>
      </c>
      <c r="AJ53" s="75">
        <f>PXIL!R53</f>
        <v>0</v>
      </c>
      <c r="AK53" s="75">
        <f>RTM_IEX!L53</f>
        <v>25.15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</v>
      </c>
      <c r="I54">
        <f>Bawana_NG!R54</f>
        <v>5.8202678448156853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0.34531435703437802</v>
      </c>
      <c r="AD54">
        <f t="shared" si="1"/>
        <v>38.894953487781308</v>
      </c>
      <c r="AE54">
        <f>'IDT-1'!D54</f>
        <v>0</v>
      </c>
      <c r="AF54" s="26"/>
      <c r="AG54">
        <f t="shared" si="2"/>
        <v>38.894953487781308</v>
      </c>
      <c r="AI54" s="75">
        <f>PXIL!L54</f>
        <v>0</v>
      </c>
      <c r="AJ54" s="75">
        <f>PXIL!R54</f>
        <v>0</v>
      </c>
      <c r="AK54" s="75">
        <f>RTM_IEX!L54</f>
        <v>25.15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0</v>
      </c>
      <c r="I55">
        <f>Bawana_NG!R55</f>
        <v>5.8202678448156853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0.40462635703437805</v>
      </c>
      <c r="AD55">
        <f t="shared" si="1"/>
        <v>45.575641487781304</v>
      </c>
      <c r="AE55">
        <f>'IDT-1'!D55</f>
        <v>0</v>
      </c>
      <c r="AF55" s="26"/>
      <c r="AG55">
        <f t="shared" si="2"/>
        <v>45.575641487781304</v>
      </c>
      <c r="AI55" s="75">
        <f>PXIL!L55</f>
        <v>0</v>
      </c>
      <c r="AJ55" s="75">
        <f>PXIL!R55</f>
        <v>0</v>
      </c>
      <c r="AK55" s="75">
        <f>RTM_IEX!L55</f>
        <v>32.89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5.8202678448156853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0.33651435703437804</v>
      </c>
      <c r="AD56">
        <f t="shared" si="1"/>
        <v>37.903753487781309</v>
      </c>
      <c r="AE56">
        <f>'IDT-1'!D56</f>
        <v>0</v>
      </c>
      <c r="AF56" s="26"/>
      <c r="AG56">
        <f t="shared" si="2"/>
        <v>37.903753487781309</v>
      </c>
      <c r="AI56" s="75">
        <f>PXIL!L56</f>
        <v>0</v>
      </c>
      <c r="AJ56" s="75">
        <f>PXIL!R56</f>
        <v>0</v>
      </c>
      <c r="AK56" s="75">
        <f>RTM_IEX!L56</f>
        <v>25.15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</v>
      </c>
      <c r="I57">
        <f>Bawana_NG!R57</f>
        <v>5.8202651286179528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0.353850333131838</v>
      </c>
      <c r="AD57">
        <f t="shared" si="1"/>
        <v>39.856414795486117</v>
      </c>
      <c r="AE57">
        <f>'IDT-1'!D57</f>
        <v>0</v>
      </c>
      <c r="AF57" s="26"/>
      <c r="AG57">
        <f t="shared" si="2"/>
        <v>39.856414795486117</v>
      </c>
      <c r="AI57" s="75">
        <f>PXIL!L57</f>
        <v>0</v>
      </c>
      <c r="AJ57" s="75">
        <f>PXIL!R57</f>
        <v>0</v>
      </c>
      <c r="AK57" s="75">
        <f>RTM_IEX!L57</f>
        <v>26.12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1.7</v>
      </c>
      <c r="I58">
        <f>Bawana_NG!R58</f>
        <v>5.8202651286179528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0.36854633313183804</v>
      </c>
      <c r="AD58">
        <f t="shared" si="1"/>
        <v>41.511718795486111</v>
      </c>
      <c r="AE58">
        <f>'IDT-1'!D58</f>
        <v>0</v>
      </c>
      <c r="AF58" s="26"/>
      <c r="AG58">
        <f t="shared" si="2"/>
        <v>41.511718795486111</v>
      </c>
      <c r="AI58" s="75">
        <f>PXIL!L58</f>
        <v>0</v>
      </c>
      <c r="AJ58" s="75">
        <f>PXIL!R58</f>
        <v>0</v>
      </c>
      <c r="AK58" s="75">
        <f>RTM_IEX!L58</f>
        <v>27.09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1.7</v>
      </c>
      <c r="I59">
        <f>Bawana_NG!R59</f>
        <v>5.8202651286179528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0.36854633313183804</v>
      </c>
      <c r="AD59">
        <f t="shared" si="1"/>
        <v>41.511718795486111</v>
      </c>
      <c r="AE59">
        <f>'IDT-1'!D59</f>
        <v>0</v>
      </c>
      <c r="AF59" s="26"/>
      <c r="AG59">
        <f t="shared" si="2"/>
        <v>41.511718795486111</v>
      </c>
      <c r="AI59" s="75">
        <f>PXIL!L59</f>
        <v>0</v>
      </c>
      <c r="AJ59" s="75">
        <f>PXIL!R59</f>
        <v>0</v>
      </c>
      <c r="AK59" s="75">
        <f>RTM_IEX!L59</f>
        <v>27.09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1.7</v>
      </c>
      <c r="I60">
        <f>Bawana_NG!R60</f>
        <v>5.8202651286179528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0.36854633313183804</v>
      </c>
      <c r="AD60">
        <f t="shared" si="1"/>
        <v>41.511718795486111</v>
      </c>
      <c r="AE60">
        <f>'IDT-1'!D60</f>
        <v>0</v>
      </c>
      <c r="AF60" s="26"/>
      <c r="AG60">
        <f t="shared" si="2"/>
        <v>41.511718795486111</v>
      </c>
      <c r="AI60" s="75">
        <f>PXIL!L60</f>
        <v>0</v>
      </c>
      <c r="AJ60" s="75">
        <f>PXIL!R60</f>
        <v>0</v>
      </c>
      <c r="AK60" s="75">
        <f>RTM_IEX!L60</f>
        <v>27.09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1.7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0.41958400000000001</v>
      </c>
      <c r="AD61">
        <f t="shared" si="1"/>
        <v>47.260415999999999</v>
      </c>
      <c r="AE61">
        <f>'IDT-1'!D61</f>
        <v>0</v>
      </c>
      <c r="AF61" s="26"/>
      <c r="AG61">
        <f t="shared" si="2"/>
        <v>47.260415999999999</v>
      </c>
      <c r="AI61" s="75">
        <f>PXIL!L61</f>
        <v>0</v>
      </c>
      <c r="AJ61" s="75">
        <f>PXIL!R61</f>
        <v>0</v>
      </c>
      <c r="AK61" s="75">
        <f>RTM_IEX!L61</f>
        <v>32.89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1.7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0.35147200000000001</v>
      </c>
      <c r="AD62">
        <f t="shared" si="1"/>
        <v>39.588527999999997</v>
      </c>
      <c r="AE62">
        <f>'IDT-1'!D62</f>
        <v>0</v>
      </c>
      <c r="AF62" s="26"/>
      <c r="AG62">
        <f t="shared" si="2"/>
        <v>39.588527999999997</v>
      </c>
      <c r="AI62" s="75">
        <f>PXIL!L62</f>
        <v>0</v>
      </c>
      <c r="AJ62" s="75">
        <f>PXIL!R62</f>
        <v>0</v>
      </c>
      <c r="AK62" s="75">
        <f>RTM_IEX!L62</f>
        <v>25.15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1.7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0.36854399999999998</v>
      </c>
      <c r="AD63">
        <f t="shared" si="1"/>
        <v>41.511455999999995</v>
      </c>
      <c r="AE63">
        <f>'IDT-1'!D63</f>
        <v>0</v>
      </c>
      <c r="AF63" s="26"/>
      <c r="AG63">
        <f t="shared" si="2"/>
        <v>41.511455999999995</v>
      </c>
      <c r="AI63" s="75">
        <f>PXIL!L63</f>
        <v>0</v>
      </c>
      <c r="AJ63" s="75">
        <f>PXIL!R63</f>
        <v>0</v>
      </c>
      <c r="AK63" s="75">
        <f>RTM_IEX!L63</f>
        <v>27.09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1.7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0.36854399999999998</v>
      </c>
      <c r="AD64">
        <f t="shared" si="1"/>
        <v>41.511455999999995</v>
      </c>
      <c r="AE64">
        <f>'IDT-1'!D64</f>
        <v>0</v>
      </c>
      <c r="AF64" s="26"/>
      <c r="AG64">
        <f t="shared" si="2"/>
        <v>41.511455999999995</v>
      </c>
      <c r="AI64" s="75">
        <f>PXIL!L64</f>
        <v>0</v>
      </c>
      <c r="AJ64" s="75">
        <f>PXIL!R64</f>
        <v>0</v>
      </c>
      <c r="AK64" s="75">
        <f>RTM_IEX!L64</f>
        <v>27.09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0.35358400000000001</v>
      </c>
      <c r="AD65">
        <f t="shared" si="1"/>
        <v>39.826416000000002</v>
      </c>
      <c r="AE65">
        <f>'IDT-1'!D65</f>
        <v>0</v>
      </c>
      <c r="AF65" s="26"/>
      <c r="AG65">
        <f t="shared" si="2"/>
        <v>39.826416000000002</v>
      </c>
      <c r="AI65" s="75">
        <f>PXIL!L65</f>
        <v>0</v>
      </c>
      <c r="AJ65" s="75">
        <f>PXIL!R65</f>
        <v>0</v>
      </c>
      <c r="AK65" s="75">
        <f>RTM_IEX!L65</f>
        <v>27.09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0.35358400000000001</v>
      </c>
      <c r="AD66">
        <f t="shared" si="1"/>
        <v>39.826416000000002</v>
      </c>
      <c r="AE66">
        <f>'IDT-1'!D66</f>
        <v>0</v>
      </c>
      <c r="AF66" s="26"/>
      <c r="AG66">
        <f t="shared" si="2"/>
        <v>39.826416000000002</v>
      </c>
      <c r="AI66" s="75">
        <f>PXIL!L66</f>
        <v>0</v>
      </c>
      <c r="AJ66" s="75">
        <f>PXIL!R66</f>
        <v>0</v>
      </c>
      <c r="AK66" s="75">
        <f>RTM_IEX!L66</f>
        <v>27.09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0.40207200000000004</v>
      </c>
      <c r="AD67">
        <f t="shared" si="1"/>
        <v>45.287928000000001</v>
      </c>
      <c r="AE67">
        <f>'IDT-1'!D67</f>
        <v>0</v>
      </c>
      <c r="AF67" s="26"/>
      <c r="AG67">
        <f t="shared" si="2"/>
        <v>45.287928000000001</v>
      </c>
      <c r="AI67" s="75">
        <f>PXIL!L67</f>
        <v>0</v>
      </c>
      <c r="AJ67" s="75">
        <f>PXIL!R67</f>
        <v>0</v>
      </c>
      <c r="AK67" s="75">
        <f>RTM_IEX!L67</f>
        <v>32.6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0.32375199999999998</v>
      </c>
      <c r="AD68">
        <f t="shared" ref="AD68:AD98" si="4">SUM(B68:AB68,AI68:AR68)-AC68</f>
        <v>36.466248</v>
      </c>
      <c r="AE68">
        <f>'IDT-1'!D68</f>
        <v>0</v>
      </c>
      <c r="AF68" s="26"/>
      <c r="AG68">
        <f t="shared" ref="AG68:AG98" si="5">SUM(AD68:AF68)</f>
        <v>36.466248</v>
      </c>
      <c r="AI68" s="75">
        <f>PXIL!L68</f>
        <v>0</v>
      </c>
      <c r="AJ68" s="75">
        <f>PXIL!R68</f>
        <v>0</v>
      </c>
      <c r="AK68" s="75">
        <f>RTM_IEX!L68</f>
        <v>23.7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0.32806400000000002</v>
      </c>
      <c r="AD69">
        <f t="shared" si="4"/>
        <v>36.951936000000003</v>
      </c>
      <c r="AE69">
        <f>'IDT-1'!D69</f>
        <v>0</v>
      </c>
      <c r="AF69" s="26"/>
      <c r="AG69">
        <f t="shared" si="5"/>
        <v>36.951936000000003</v>
      </c>
      <c r="AI69" s="75">
        <f>PXIL!L69</f>
        <v>0</v>
      </c>
      <c r="AJ69" s="75">
        <f>PXIL!R69</f>
        <v>0</v>
      </c>
      <c r="AK69" s="75">
        <f>RTM_IEX!L69</f>
        <v>24.19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0.31697600000000004</v>
      </c>
      <c r="AD70">
        <f t="shared" si="4"/>
        <v>35.703023999999999</v>
      </c>
      <c r="AE70">
        <f>'IDT-1'!D70</f>
        <v>0</v>
      </c>
      <c r="AF70" s="26"/>
      <c r="AG70">
        <f t="shared" si="5"/>
        <v>35.703023999999999</v>
      </c>
      <c r="AI70" s="75">
        <f>PXIL!L70</f>
        <v>0</v>
      </c>
      <c r="AJ70" s="75">
        <f>PXIL!R70</f>
        <v>0</v>
      </c>
      <c r="AK70" s="75">
        <f>RTM_IEX!L70</f>
        <v>22.93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0.30844000000000005</v>
      </c>
      <c r="AD71">
        <f t="shared" si="4"/>
        <v>34.74156</v>
      </c>
      <c r="AE71">
        <f>'IDT-1'!D71</f>
        <v>0</v>
      </c>
      <c r="AF71" s="26"/>
      <c r="AG71">
        <f t="shared" si="5"/>
        <v>34.74156</v>
      </c>
      <c r="AI71" s="75">
        <f>PXIL!L71</f>
        <v>0</v>
      </c>
      <c r="AJ71" s="75">
        <f>PXIL!R71</f>
        <v>0</v>
      </c>
      <c r="AK71" s="75">
        <f>RTM_IEX!L71</f>
        <v>21.96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0.29400799999999999</v>
      </c>
      <c r="AD72">
        <f t="shared" si="4"/>
        <v>33.115991999999999</v>
      </c>
      <c r="AE72">
        <f>'IDT-1'!D72</f>
        <v>0</v>
      </c>
      <c r="AF72" s="26"/>
      <c r="AG72">
        <f t="shared" si="5"/>
        <v>33.115991999999999</v>
      </c>
      <c r="AI72" s="75">
        <f>PXIL!L72</f>
        <v>0</v>
      </c>
      <c r="AJ72" s="75">
        <f>PXIL!R72</f>
        <v>0</v>
      </c>
      <c r="AK72" s="75">
        <f>RTM_IEX!L72</f>
        <v>20.32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0.36203200000000002</v>
      </c>
      <c r="AD73">
        <f t="shared" si="4"/>
        <v>40.777968000000001</v>
      </c>
      <c r="AE73">
        <f>'IDT-1'!D73</f>
        <v>0</v>
      </c>
      <c r="AF73" s="26"/>
      <c r="AG73">
        <f t="shared" si="5"/>
        <v>40.777968000000001</v>
      </c>
      <c r="AI73" s="75">
        <f>PXIL!L73</f>
        <v>0</v>
      </c>
      <c r="AJ73" s="75">
        <f>PXIL!R73</f>
        <v>0</v>
      </c>
      <c r="AK73" s="75">
        <f>RTM_IEX!L73</f>
        <v>28.05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0.25828000000000001</v>
      </c>
      <c r="AD74">
        <f t="shared" si="4"/>
        <v>29.091720000000002</v>
      </c>
      <c r="AE74">
        <f>'IDT-1'!D74</f>
        <v>0</v>
      </c>
      <c r="AF74" s="26"/>
      <c r="AG74">
        <f t="shared" si="5"/>
        <v>29.091720000000002</v>
      </c>
      <c r="AI74" s="75">
        <f>PXIL!L74</f>
        <v>0</v>
      </c>
      <c r="AJ74" s="75">
        <f>PXIL!R74</f>
        <v>0</v>
      </c>
      <c r="AK74" s="75">
        <f>RTM_IEX!L74</f>
        <v>16.260000000000002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0.285472</v>
      </c>
      <c r="AD75">
        <f t="shared" si="4"/>
        <v>32.154527999999999</v>
      </c>
      <c r="AE75">
        <f>'IDT-1'!D75</f>
        <v>0</v>
      </c>
      <c r="AF75" s="26"/>
      <c r="AG75">
        <f t="shared" si="5"/>
        <v>32.154527999999999</v>
      </c>
      <c r="AI75" s="75">
        <f>PXIL!L75</f>
        <v>0</v>
      </c>
      <c r="AJ75" s="75">
        <f>PXIL!R75</f>
        <v>0</v>
      </c>
      <c r="AK75" s="75">
        <f>RTM_IEX!L75</f>
        <v>19.350000000000001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0.281248</v>
      </c>
      <c r="AD76">
        <f t="shared" si="4"/>
        <v>31.678751999999999</v>
      </c>
      <c r="AE76">
        <f>'IDT-1'!D76</f>
        <v>0</v>
      </c>
      <c r="AF76" s="26"/>
      <c r="AG76">
        <f t="shared" si="5"/>
        <v>31.678751999999999</v>
      </c>
      <c r="AI76" s="75">
        <f>PXIL!L76</f>
        <v>0</v>
      </c>
      <c r="AJ76" s="75">
        <f>PXIL!R76</f>
        <v>0</v>
      </c>
      <c r="AK76" s="75">
        <f>RTM_IEX!L76</f>
        <v>18.87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0.115192</v>
      </c>
      <c r="AD77">
        <f t="shared" si="4"/>
        <v>12.974807999999999</v>
      </c>
      <c r="AE77">
        <f>'IDT-1'!D77</f>
        <v>0</v>
      </c>
      <c r="AF77" s="26"/>
      <c r="AG77">
        <f t="shared" si="5"/>
        <v>12.974807999999999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0.115192</v>
      </c>
      <c r="AD78">
        <f t="shared" si="4"/>
        <v>12.974807999999999</v>
      </c>
      <c r="AE78">
        <f>'IDT-1'!D78</f>
        <v>0</v>
      </c>
      <c r="AF78" s="26"/>
      <c r="AG78">
        <f t="shared" si="5"/>
        <v>12.974807999999999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1.41</v>
      </c>
      <c r="I79">
        <f>Bawana_NG!R79</f>
        <v>5.37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0.34073600000000004</v>
      </c>
      <c r="AD79">
        <f t="shared" si="4"/>
        <v>38.379263999999999</v>
      </c>
      <c r="AE79">
        <f>'IDT-1'!D79</f>
        <v>0</v>
      </c>
      <c r="AF79" s="26"/>
      <c r="AG79">
        <f t="shared" si="5"/>
        <v>38.379263999999999</v>
      </c>
      <c r="AI79" s="75">
        <f>PXIL!L79</f>
        <v>0</v>
      </c>
      <c r="AJ79" s="75">
        <f>PXIL!R79</f>
        <v>0</v>
      </c>
      <c r="AK79" s="75">
        <f>RTM_IEX!L79</f>
        <v>24.67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1.41</v>
      </c>
      <c r="I80">
        <f>Bawana_NG!R80</f>
        <v>5.37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0.12364000000000001</v>
      </c>
      <c r="AD80">
        <f t="shared" si="4"/>
        <v>13.926360000000001</v>
      </c>
      <c r="AE80">
        <f>'IDT-1'!D80</f>
        <v>0</v>
      </c>
      <c r="AF80" s="26"/>
      <c r="AG80">
        <f t="shared" si="5"/>
        <v>13.926360000000001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1.41</v>
      </c>
      <c r="I81">
        <f>Bawana_NG!R81</f>
        <v>5.37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0.12364000000000001</v>
      </c>
      <c r="AD81">
        <f t="shared" si="4"/>
        <v>13.926360000000001</v>
      </c>
      <c r="AE81">
        <f>'IDT-1'!D81</f>
        <v>0</v>
      </c>
      <c r="AF81" s="26"/>
      <c r="AG81">
        <f t="shared" si="5"/>
        <v>13.926360000000001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1.41</v>
      </c>
      <c r="I82">
        <f>Bawana_NG!R82</f>
        <v>5.37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0.12364000000000001</v>
      </c>
      <c r="AD82">
        <f t="shared" si="4"/>
        <v>13.926360000000001</v>
      </c>
      <c r="AE82">
        <f>'IDT-1'!D82</f>
        <v>0</v>
      </c>
      <c r="AF82" s="26"/>
      <c r="AG82">
        <f t="shared" si="5"/>
        <v>13.926360000000001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0.272976</v>
      </c>
      <c r="AD83">
        <f t="shared" si="4"/>
        <v>30.747024</v>
      </c>
      <c r="AE83">
        <f>'IDT-1'!D83</f>
        <v>0</v>
      </c>
      <c r="AF83" s="26"/>
      <c r="AG83">
        <f t="shared" si="5"/>
        <v>30.747024</v>
      </c>
      <c r="AI83" s="75">
        <f>PXIL!L83</f>
        <v>0</v>
      </c>
      <c r="AJ83" s="75">
        <f>PXIL!R83</f>
        <v>0</v>
      </c>
      <c r="AK83" s="75">
        <f>RTM_IEX!L83</f>
        <v>18.38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5.57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0.27895999999999999</v>
      </c>
      <c r="AD84">
        <f t="shared" si="4"/>
        <v>31.421039999999998</v>
      </c>
      <c r="AE84">
        <f>'IDT-1'!D84</f>
        <v>0</v>
      </c>
      <c r="AF84" s="26"/>
      <c r="AG84">
        <f t="shared" si="5"/>
        <v>31.421039999999998</v>
      </c>
      <c r="AI84" s="75">
        <f>PXIL!L84</f>
        <v>0</v>
      </c>
      <c r="AJ84" s="75">
        <f>PXIL!R84</f>
        <v>0</v>
      </c>
      <c r="AK84" s="75">
        <f>RTM_IEX!L84</f>
        <v>18.86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1.41</v>
      </c>
      <c r="I85">
        <f>Bawana_NG!R85</f>
        <v>5.57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0.34672000000000003</v>
      </c>
      <c r="AD85">
        <f t="shared" si="4"/>
        <v>39.053280000000001</v>
      </c>
      <c r="AE85">
        <f>'IDT-1'!D85</f>
        <v>0</v>
      </c>
      <c r="AF85" s="26"/>
      <c r="AG85">
        <f t="shared" si="5"/>
        <v>39.053280000000001</v>
      </c>
      <c r="AI85" s="75">
        <f>PXIL!L85</f>
        <v>0</v>
      </c>
      <c r="AJ85" s="75">
        <f>PXIL!R85</f>
        <v>0</v>
      </c>
      <c r="AK85" s="75">
        <f>RTM_IEX!L85</f>
        <v>25.15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1.41</v>
      </c>
      <c r="I86">
        <f>Bawana_NG!R86</f>
        <v>5.57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0.12540000000000001</v>
      </c>
      <c r="AD86">
        <f t="shared" si="4"/>
        <v>14.124599999999999</v>
      </c>
      <c r="AE86">
        <f>'IDT-1'!D86</f>
        <v>0</v>
      </c>
      <c r="AF86" s="26"/>
      <c r="AG86">
        <f t="shared" si="5"/>
        <v>14.124599999999999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1.7</v>
      </c>
      <c r="I87">
        <f>Bawana_NG!R87</f>
        <v>5.57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0.12795200000000001</v>
      </c>
      <c r="AD87">
        <f t="shared" si="4"/>
        <v>14.412047999999999</v>
      </c>
      <c r="AE87">
        <f>'IDT-1'!D87</f>
        <v>0</v>
      </c>
      <c r="AF87" s="26"/>
      <c r="AG87">
        <f t="shared" si="5"/>
        <v>14.412047999999999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1.7</v>
      </c>
      <c r="I88">
        <f>Bawana_NG!R88</f>
        <v>5.57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0.12795200000000001</v>
      </c>
      <c r="AD88">
        <f t="shared" si="4"/>
        <v>14.412047999999999</v>
      </c>
      <c r="AE88">
        <f>'IDT-1'!D88</f>
        <v>0</v>
      </c>
      <c r="AF88" s="26"/>
      <c r="AG88">
        <f t="shared" si="5"/>
        <v>14.412047999999999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1.7</v>
      </c>
      <c r="I89">
        <f>Bawana_NG!R89</f>
        <v>5.57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0.12795200000000001</v>
      </c>
      <c r="AD89">
        <f t="shared" si="4"/>
        <v>14.412047999999999</v>
      </c>
      <c r="AE89">
        <f>'IDT-1'!D89</f>
        <v>0</v>
      </c>
      <c r="AF89" s="26"/>
      <c r="AG89">
        <f t="shared" si="5"/>
        <v>14.412047999999999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1.7</v>
      </c>
      <c r="I90">
        <f>Bawana_NG!R90</f>
        <v>5.57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0.12795200000000001</v>
      </c>
      <c r="AD90">
        <f t="shared" si="4"/>
        <v>14.412047999999999</v>
      </c>
      <c r="AE90">
        <f>'IDT-1'!D90</f>
        <v>0</v>
      </c>
      <c r="AF90" s="26"/>
      <c r="AG90">
        <f t="shared" si="5"/>
        <v>14.412047999999999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1.7</v>
      </c>
      <c r="I91">
        <f>Bawana_NG!R91</f>
        <v>5.67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0.35015200000000002</v>
      </c>
      <c r="AD91">
        <f t="shared" si="4"/>
        <v>39.439847999999998</v>
      </c>
      <c r="AE91">
        <f>'IDT-1'!D91</f>
        <v>0</v>
      </c>
      <c r="AF91" s="26"/>
      <c r="AG91">
        <f t="shared" si="5"/>
        <v>39.439847999999998</v>
      </c>
      <c r="AI91" s="75">
        <f>PXIL!L91</f>
        <v>0</v>
      </c>
      <c r="AJ91" s="75">
        <f>PXIL!R91</f>
        <v>0</v>
      </c>
      <c r="AK91" s="75">
        <f>RTM_IEX!L91</f>
        <v>25.15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1.7</v>
      </c>
      <c r="I92">
        <f>Bawana_NG!R92</f>
        <v>5.67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0.128832</v>
      </c>
      <c r="AD92">
        <f t="shared" si="4"/>
        <v>14.511168</v>
      </c>
      <c r="AE92">
        <f>'IDT-1'!D92</f>
        <v>0</v>
      </c>
      <c r="AF92" s="26"/>
      <c r="AG92">
        <f t="shared" si="5"/>
        <v>14.511168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1.7</v>
      </c>
      <c r="I93">
        <f>Bawana_NG!R93</f>
        <v>5.67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0.128832</v>
      </c>
      <c r="AD93">
        <f t="shared" si="4"/>
        <v>14.511168</v>
      </c>
      <c r="AE93">
        <f>'IDT-1'!D93</f>
        <v>0</v>
      </c>
      <c r="AF93" s="26"/>
      <c r="AG93">
        <f t="shared" si="5"/>
        <v>14.511168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1.7</v>
      </c>
      <c r="I94">
        <f>Bawana_NG!R94</f>
        <v>5.67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0.28204000000000001</v>
      </c>
      <c r="AD94">
        <f t="shared" si="4"/>
        <v>31.767959999999999</v>
      </c>
      <c r="AE94">
        <f>'IDT-1'!D94</f>
        <v>0</v>
      </c>
      <c r="AF94" s="26"/>
      <c r="AG94">
        <f t="shared" si="5"/>
        <v>31.767959999999999</v>
      </c>
      <c r="AI94" s="75">
        <f>PXIL!L94</f>
        <v>0</v>
      </c>
      <c r="AJ94" s="75">
        <f>PXIL!R94</f>
        <v>0</v>
      </c>
      <c r="AK94" s="75">
        <f>RTM_IEX!L94</f>
        <v>17.41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1.7</v>
      </c>
      <c r="I95">
        <f>Bawana_NG!R95</f>
        <v>5.67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0.290576</v>
      </c>
      <c r="AD95">
        <f t="shared" si="4"/>
        <v>32.729423999999995</v>
      </c>
      <c r="AE95">
        <f>'IDT-1'!D95</f>
        <v>0</v>
      </c>
      <c r="AF95" s="26"/>
      <c r="AG95">
        <f t="shared" si="5"/>
        <v>32.729423999999995</v>
      </c>
      <c r="AI95" s="75">
        <f>PXIL!L95</f>
        <v>0</v>
      </c>
      <c r="AJ95" s="75">
        <f>PXIL!R95</f>
        <v>0</v>
      </c>
      <c r="AK95" s="75">
        <f>RTM_IEX!L95</f>
        <v>18.38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1.7</v>
      </c>
      <c r="I96">
        <f>Bawana_NG!R96</f>
        <v>5.67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0.28204000000000001</v>
      </c>
      <c r="AD96">
        <f t="shared" si="4"/>
        <v>31.767959999999999</v>
      </c>
      <c r="AE96">
        <f>'IDT-1'!D96</f>
        <v>0</v>
      </c>
      <c r="AF96" s="26"/>
      <c r="AG96">
        <f t="shared" si="5"/>
        <v>31.767959999999999</v>
      </c>
      <c r="AI96" s="75">
        <f>PXIL!L96</f>
        <v>0</v>
      </c>
      <c r="AJ96" s="75">
        <f>PXIL!R96</f>
        <v>0</v>
      </c>
      <c r="AK96" s="75">
        <f>RTM_IEX!L96</f>
        <v>17.41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1.7</v>
      </c>
      <c r="I97">
        <f>Bawana_NG!R97</f>
        <v>5.67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0.35015200000000002</v>
      </c>
      <c r="AD97">
        <f t="shared" si="4"/>
        <v>39.439847999999998</v>
      </c>
      <c r="AE97">
        <f>'IDT-1'!D97</f>
        <v>0</v>
      </c>
      <c r="AF97" s="26"/>
      <c r="AG97">
        <f t="shared" si="5"/>
        <v>39.439847999999998</v>
      </c>
      <c r="AI97" s="75">
        <f>PXIL!L97</f>
        <v>0</v>
      </c>
      <c r="AJ97" s="75">
        <f>PXIL!R97</f>
        <v>0</v>
      </c>
      <c r="AK97" s="75">
        <f>RTM_IEX!L97</f>
        <v>25.15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1.7</v>
      </c>
      <c r="I98">
        <f>Bawana_NG!R98</f>
        <v>5.67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0.273592</v>
      </c>
      <c r="AD98">
        <f t="shared" si="4"/>
        <v>30.816407999999996</v>
      </c>
      <c r="AE98">
        <f>'IDT-1'!D98</f>
        <v>0</v>
      </c>
      <c r="AF98" s="26"/>
      <c r="AG98">
        <f t="shared" si="5"/>
        <v>30.816407999999996</v>
      </c>
      <c r="AI98" s="75">
        <f>PXIL!L98</f>
        <v>0</v>
      </c>
      <c r="AJ98" s="75">
        <f>PXIL!R98</f>
        <v>0</v>
      </c>
      <c r="AK98" s="75">
        <f>RTM_IEX!L98</f>
        <v>16.45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3.2570000000000016E-2</v>
      </c>
      <c r="I99">
        <f t="shared" si="6"/>
        <v>0.13816372469041013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6.9344327772756136E-3</v>
      </c>
      <c r="AD99">
        <f t="shared" si="6"/>
        <v>0.78106929191313479</v>
      </c>
      <c r="AE99">
        <f t="shared" ref="AE99:AR99" si="7">SUM(AE3:AE98)/4000</f>
        <v>0</v>
      </c>
      <c r="AG99">
        <f t="shared" si="7"/>
        <v>0.78106929191313479</v>
      </c>
      <c r="AI99">
        <f t="shared" si="7"/>
        <v>0</v>
      </c>
      <c r="AJ99">
        <f t="shared" si="7"/>
        <v>0</v>
      </c>
      <c r="AK99">
        <f t="shared" si="7"/>
        <v>0.44279000000000002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44688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44757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44757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10.880928000000001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5.42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0.14344816639999999</v>
      </c>
      <c r="AD3">
        <f>SUM(B3:AB3,AI3:AR3)-AC3</f>
        <v>16.1574798336</v>
      </c>
      <c r="AE3">
        <v>0</v>
      </c>
      <c r="AF3" s="26"/>
      <c r="AG3">
        <f>SUM(AD3:AF3)</f>
        <v>16.1574798336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10.880928000000001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7.83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0.16465616640000003</v>
      </c>
      <c r="AD4">
        <f t="shared" ref="AD4:AD67" si="1">SUM(B4:AB4,AI4:AR4)-AC4</f>
        <v>18.546271833600002</v>
      </c>
      <c r="AE4">
        <v>0</v>
      </c>
      <c r="AF4" s="26"/>
      <c r="AG4">
        <f t="shared" ref="AG4:AG67" si="2">SUM(AD4:AF4)</f>
        <v>18.546271833600002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10.880928000000001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3.19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0.1238241664</v>
      </c>
      <c r="AD5">
        <f t="shared" si="1"/>
        <v>13.9471038336</v>
      </c>
      <c r="AE5">
        <v>0</v>
      </c>
      <c r="AF5" s="26"/>
      <c r="AG5">
        <f t="shared" si="2"/>
        <v>13.9471038336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10.880928000000001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1.55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0.10939216640000002</v>
      </c>
      <c r="AD6">
        <f t="shared" si="1"/>
        <v>12.321535833600002</v>
      </c>
      <c r="AE6">
        <v>0</v>
      </c>
      <c r="AF6" s="26"/>
      <c r="AG6">
        <f t="shared" si="2"/>
        <v>12.321535833600002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10.880928000000001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0.87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0.1034081664</v>
      </c>
      <c r="AD7">
        <f t="shared" si="1"/>
        <v>11.647519833600001</v>
      </c>
      <c r="AE7">
        <v>0</v>
      </c>
      <c r="AF7" s="26"/>
      <c r="AG7">
        <f t="shared" si="2"/>
        <v>11.647519833600001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8.2352139999999991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7.2469883200000001E-2</v>
      </c>
      <c r="AD8">
        <f t="shared" si="1"/>
        <v>8.162744116799999</v>
      </c>
      <c r="AE8">
        <v>0</v>
      </c>
      <c r="AF8" s="26"/>
      <c r="AG8">
        <f t="shared" si="2"/>
        <v>8.162744116799999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10.880928000000001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0.68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0.10173616640000001</v>
      </c>
      <c r="AD9">
        <f t="shared" si="1"/>
        <v>11.4591918336</v>
      </c>
      <c r="AE9">
        <v>0</v>
      </c>
      <c r="AF9" s="26"/>
      <c r="AG9">
        <f t="shared" si="2"/>
        <v>11.4591918336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10.880928000000001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1.64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0.11018416640000002</v>
      </c>
      <c r="AD10">
        <f t="shared" si="1"/>
        <v>12.410743833600002</v>
      </c>
      <c r="AE10">
        <v>0</v>
      </c>
      <c r="AF10" s="26"/>
      <c r="AG10">
        <f t="shared" si="2"/>
        <v>12.410743833600002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10.880928000000001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4.6399999999999997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0.13658416640000001</v>
      </c>
      <c r="AD11">
        <f t="shared" si="1"/>
        <v>15.384343833600001</v>
      </c>
      <c r="AE11">
        <v>0</v>
      </c>
      <c r="AF11" s="26"/>
      <c r="AG11">
        <f t="shared" si="2"/>
        <v>15.384343833600001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10.880928000000001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3.39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0.12558416640000003</v>
      </c>
      <c r="AD12">
        <f t="shared" si="1"/>
        <v>14.145343833600002</v>
      </c>
      <c r="AE12">
        <v>0</v>
      </c>
      <c r="AF12" s="26"/>
      <c r="AG12">
        <f t="shared" si="2"/>
        <v>14.145343833600002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10.880928000000001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3.97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0.13068816640000003</v>
      </c>
      <c r="AD13">
        <f t="shared" si="1"/>
        <v>14.720239833600001</v>
      </c>
      <c r="AE13">
        <v>0</v>
      </c>
      <c r="AF13" s="26"/>
      <c r="AG13">
        <f t="shared" si="2"/>
        <v>14.720239833600001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10.880928000000001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6.09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0.14934416640000001</v>
      </c>
      <c r="AD14">
        <f t="shared" si="1"/>
        <v>16.821583833600002</v>
      </c>
      <c r="AE14">
        <v>0</v>
      </c>
      <c r="AF14" s="26"/>
      <c r="AG14">
        <f t="shared" si="2"/>
        <v>16.821583833600002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10.880928000000001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0.39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9.9184166400000023E-2</v>
      </c>
      <c r="AD15">
        <f t="shared" si="1"/>
        <v>11.171743833600001</v>
      </c>
      <c r="AE15">
        <v>0</v>
      </c>
      <c r="AF15" s="26"/>
      <c r="AG15">
        <f t="shared" si="2"/>
        <v>11.171743833600001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10.880928000000001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6.68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0.15453616640000001</v>
      </c>
      <c r="AD16">
        <f t="shared" si="1"/>
        <v>17.406391833600001</v>
      </c>
      <c r="AE16">
        <v>0</v>
      </c>
      <c r="AF16" s="26"/>
      <c r="AG16">
        <f t="shared" si="2"/>
        <v>17.406391833600001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10.880928000000001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4.55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0.13579216640000003</v>
      </c>
      <c r="AD17">
        <f t="shared" si="1"/>
        <v>15.295135833600002</v>
      </c>
      <c r="AE17">
        <v>0</v>
      </c>
      <c r="AF17" s="26"/>
      <c r="AG17">
        <f t="shared" si="2"/>
        <v>15.295135833600002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10.880928000000001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12.19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0.20302416640000004</v>
      </c>
      <c r="AD18">
        <f t="shared" si="1"/>
        <v>22.867903833600003</v>
      </c>
      <c r="AE18">
        <v>0</v>
      </c>
      <c r="AF18" s="26"/>
      <c r="AG18">
        <f t="shared" si="2"/>
        <v>22.867903833600003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10.880928000000001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8.51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0.17064016640000004</v>
      </c>
      <c r="AD19">
        <f t="shared" si="1"/>
        <v>19.220287833600004</v>
      </c>
      <c r="AE19">
        <v>0</v>
      </c>
      <c r="AF19" s="26"/>
      <c r="AG19">
        <f t="shared" si="2"/>
        <v>19.220287833600004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10.880928000000001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10.25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0.18595216640000001</v>
      </c>
      <c r="AD20">
        <f t="shared" si="1"/>
        <v>20.944975833600001</v>
      </c>
      <c r="AE20">
        <v>0</v>
      </c>
      <c r="AF20" s="26"/>
      <c r="AG20">
        <f t="shared" si="2"/>
        <v>20.944975833600001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10.880928000000001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9.8699999999999992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0.18260816640000002</v>
      </c>
      <c r="AD21">
        <f t="shared" si="1"/>
        <v>20.5683198336</v>
      </c>
      <c r="AE21">
        <v>0</v>
      </c>
      <c r="AF21" s="26"/>
      <c r="AG21">
        <f t="shared" si="2"/>
        <v>20.5683198336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10.880928000000001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0.14855216640000002</v>
      </c>
      <c r="AD22">
        <f t="shared" si="1"/>
        <v>16.732375833600003</v>
      </c>
      <c r="AE22">
        <v>0</v>
      </c>
      <c r="AF22" s="26"/>
      <c r="AG22">
        <f t="shared" si="2"/>
        <v>16.732375833600003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10.880928000000001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12.96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0.20980016640000002</v>
      </c>
      <c r="AD23">
        <f t="shared" si="1"/>
        <v>23.631127833600001</v>
      </c>
      <c r="AE23">
        <v>0</v>
      </c>
      <c r="AF23" s="26"/>
      <c r="AG23">
        <f t="shared" si="2"/>
        <v>23.631127833600001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10.880928000000001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0.20047216640000004</v>
      </c>
      <c r="AD24">
        <f t="shared" si="1"/>
        <v>22.580455833600002</v>
      </c>
      <c r="AE24">
        <v>0</v>
      </c>
      <c r="AF24" s="26"/>
      <c r="AG24">
        <f t="shared" si="2"/>
        <v>22.580455833600002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10.880928000000001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0.21235216640000001</v>
      </c>
      <c r="AD25">
        <f t="shared" si="1"/>
        <v>23.918575833600002</v>
      </c>
      <c r="AE25">
        <v>0</v>
      </c>
      <c r="AF25" s="26"/>
      <c r="AG25">
        <f t="shared" si="2"/>
        <v>23.918575833600002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10.880928000000001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11.22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0.19448816640000005</v>
      </c>
      <c r="AD26">
        <f t="shared" si="1"/>
        <v>21.906439833600004</v>
      </c>
      <c r="AE26">
        <v>0</v>
      </c>
      <c r="AF26" s="26"/>
      <c r="AG26">
        <f t="shared" si="2"/>
        <v>21.906439833600004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10.880928000000001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8.42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0.1698481664</v>
      </c>
      <c r="AD27">
        <f t="shared" si="1"/>
        <v>19.131079833599998</v>
      </c>
      <c r="AE27">
        <v>0</v>
      </c>
      <c r="AF27" s="26"/>
      <c r="AG27">
        <f t="shared" si="2"/>
        <v>19.131079833599998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10.880928000000001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13.06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0.21068016640000001</v>
      </c>
      <c r="AD28">
        <f t="shared" si="1"/>
        <v>23.7302478336</v>
      </c>
      <c r="AE28">
        <v>0</v>
      </c>
      <c r="AF28" s="26"/>
      <c r="AG28">
        <f t="shared" si="2"/>
        <v>23.7302478336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10.880928000000001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4.93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0.13913616640000001</v>
      </c>
      <c r="AD29">
        <f t="shared" si="1"/>
        <v>15.6717918336</v>
      </c>
      <c r="AE29">
        <v>0</v>
      </c>
      <c r="AF29" s="26"/>
      <c r="AG29">
        <f t="shared" si="2"/>
        <v>15.6717918336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10.880928000000001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12.67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0.20724816640000002</v>
      </c>
      <c r="AD30">
        <f t="shared" si="1"/>
        <v>23.3436798336</v>
      </c>
      <c r="AE30">
        <v>0</v>
      </c>
      <c r="AF30" s="26"/>
      <c r="AG30">
        <f t="shared" si="2"/>
        <v>23.3436798336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10.880928000000001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9.8699999999999992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0.18260816640000002</v>
      </c>
      <c r="AD31">
        <f t="shared" si="1"/>
        <v>20.5683198336</v>
      </c>
      <c r="AE31">
        <v>0</v>
      </c>
      <c r="AF31" s="26"/>
      <c r="AG31">
        <f t="shared" si="2"/>
        <v>20.5683198336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10.880928000000001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0.21235216640000001</v>
      </c>
      <c r="AD32">
        <f t="shared" si="1"/>
        <v>23.918575833600002</v>
      </c>
      <c r="AE32">
        <v>0</v>
      </c>
      <c r="AF32" s="26"/>
      <c r="AG32">
        <f t="shared" si="2"/>
        <v>23.918575833600002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10.880928000000001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9.58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0.18005616640000002</v>
      </c>
      <c r="AD33">
        <f t="shared" si="1"/>
        <v>20.280871833600003</v>
      </c>
      <c r="AE33">
        <v>0</v>
      </c>
      <c r="AF33" s="26"/>
      <c r="AG33">
        <f t="shared" si="2"/>
        <v>20.280871833600003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10.880928000000001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9.19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0.17662416640000003</v>
      </c>
      <c r="AD34">
        <f t="shared" si="1"/>
        <v>19.894303833600002</v>
      </c>
      <c r="AE34">
        <v>0</v>
      </c>
      <c r="AF34" s="26"/>
      <c r="AG34">
        <f t="shared" si="2"/>
        <v>19.894303833600002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10.880928000000001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13.25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0.21235216640000001</v>
      </c>
      <c r="AD35">
        <f t="shared" si="1"/>
        <v>23.918575833600002</v>
      </c>
      <c r="AE35">
        <v>0</v>
      </c>
      <c r="AF35" s="26"/>
      <c r="AG35">
        <f t="shared" si="2"/>
        <v>23.918575833600002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10.880928000000001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6.87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0.15620816640000001</v>
      </c>
      <c r="AD36">
        <f t="shared" si="1"/>
        <v>17.594719833600003</v>
      </c>
      <c r="AE36">
        <v>0</v>
      </c>
      <c r="AF36" s="26"/>
      <c r="AG36">
        <f t="shared" si="2"/>
        <v>17.594719833600003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10.880928000000001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0.21235216640000001</v>
      </c>
      <c r="AD37">
        <f t="shared" si="1"/>
        <v>23.918575833600002</v>
      </c>
      <c r="AE37">
        <v>0</v>
      </c>
      <c r="AF37" s="26"/>
      <c r="AG37">
        <f t="shared" si="2"/>
        <v>23.918575833600002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10.880928000000001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0.21235216640000001</v>
      </c>
      <c r="AD38">
        <f t="shared" si="1"/>
        <v>23.918575833600002</v>
      </c>
      <c r="AE38">
        <v>0</v>
      </c>
      <c r="AF38" s="26"/>
      <c r="AG38">
        <f t="shared" si="2"/>
        <v>23.918575833600002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10.880928000000001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0.21235216640000001</v>
      </c>
      <c r="AD39">
        <f t="shared" si="1"/>
        <v>23.918575833600002</v>
      </c>
      <c r="AE39">
        <v>0</v>
      </c>
      <c r="AF39" s="26"/>
      <c r="AG39">
        <f t="shared" si="2"/>
        <v>23.918575833600002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10.880928000000001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0.21235216640000001</v>
      </c>
      <c r="AD40">
        <f t="shared" si="1"/>
        <v>23.918575833600002</v>
      </c>
      <c r="AE40">
        <v>0</v>
      </c>
      <c r="AF40" s="26"/>
      <c r="AG40">
        <f t="shared" si="2"/>
        <v>23.918575833600002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10.880928000000001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11.71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0.19880016640000003</v>
      </c>
      <c r="AD41">
        <f t="shared" si="1"/>
        <v>22.3921278336</v>
      </c>
      <c r="AE41">
        <v>0</v>
      </c>
      <c r="AF41" s="26"/>
      <c r="AG41">
        <f t="shared" si="2"/>
        <v>22.3921278336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10.880928000000001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11.13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0.19369616640000001</v>
      </c>
      <c r="AD42">
        <f t="shared" si="1"/>
        <v>21.817231833600001</v>
      </c>
      <c r="AE42">
        <v>0</v>
      </c>
      <c r="AF42" s="26"/>
      <c r="AG42">
        <f t="shared" si="2"/>
        <v>21.817231833600001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10.880928000000001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4.6399999999999997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0.13658416640000001</v>
      </c>
      <c r="AD43">
        <f t="shared" si="1"/>
        <v>15.384343833600001</v>
      </c>
      <c r="AE43">
        <v>0</v>
      </c>
      <c r="AF43" s="26"/>
      <c r="AG43">
        <f t="shared" si="2"/>
        <v>15.384343833600001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10.880928000000001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12.67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0.20724816640000002</v>
      </c>
      <c r="AD44">
        <f t="shared" si="1"/>
        <v>23.3436798336</v>
      </c>
      <c r="AE44">
        <v>0</v>
      </c>
      <c r="AF44" s="26"/>
      <c r="AG44">
        <f t="shared" si="2"/>
        <v>23.3436798336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10.880928000000001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10.25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0.18595216640000001</v>
      </c>
      <c r="AD45">
        <f t="shared" si="1"/>
        <v>20.944975833600001</v>
      </c>
      <c r="AE45">
        <v>0</v>
      </c>
      <c r="AF45" s="26"/>
      <c r="AG45">
        <f t="shared" si="2"/>
        <v>20.944975833600001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10.880928000000001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0.21235216640000001</v>
      </c>
      <c r="AD46">
        <f t="shared" si="1"/>
        <v>23.918575833600002</v>
      </c>
      <c r="AE46">
        <v>0</v>
      </c>
      <c r="AF46" s="26"/>
      <c r="AG46">
        <f t="shared" si="2"/>
        <v>23.918575833600002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10.880928000000001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10.83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0.19105616640000003</v>
      </c>
      <c r="AD47">
        <f t="shared" si="1"/>
        <v>21.519871833600003</v>
      </c>
      <c r="AE47">
        <v>0</v>
      </c>
      <c r="AF47" s="26"/>
      <c r="AG47">
        <f t="shared" si="2"/>
        <v>21.519871833600003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10.880928000000001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9.09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0.17574416640000001</v>
      </c>
      <c r="AD48">
        <f t="shared" si="1"/>
        <v>19.795183833599999</v>
      </c>
      <c r="AE48">
        <v>0</v>
      </c>
      <c r="AF48" s="26"/>
      <c r="AG48">
        <f t="shared" si="2"/>
        <v>19.795183833599999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10.880928000000001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8.51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0.17064016640000004</v>
      </c>
      <c r="AD49">
        <f t="shared" si="1"/>
        <v>19.220287833600004</v>
      </c>
      <c r="AE49">
        <v>0</v>
      </c>
      <c r="AF49" s="26"/>
      <c r="AG49">
        <f t="shared" si="2"/>
        <v>19.220287833600004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10.880928000000001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4.55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0.13579216640000003</v>
      </c>
      <c r="AD50">
        <f t="shared" si="1"/>
        <v>15.295135833600002</v>
      </c>
      <c r="AE50">
        <v>0</v>
      </c>
      <c r="AF50" s="26"/>
      <c r="AG50">
        <f t="shared" si="2"/>
        <v>15.295135833600002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10.880928000000001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12.48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0.20557616640000001</v>
      </c>
      <c r="AD51">
        <f t="shared" si="1"/>
        <v>23.155351833600001</v>
      </c>
      <c r="AE51">
        <v>0</v>
      </c>
      <c r="AF51" s="26"/>
      <c r="AG51">
        <f t="shared" si="2"/>
        <v>23.155351833600001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10.880928000000001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9.77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0.1817281664</v>
      </c>
      <c r="AD52">
        <f t="shared" si="1"/>
        <v>20.469199833600001</v>
      </c>
      <c r="AE52">
        <v>0</v>
      </c>
      <c r="AF52" s="26"/>
      <c r="AG52">
        <f t="shared" si="2"/>
        <v>20.469199833600001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10.880928000000001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0.21235216640000001</v>
      </c>
      <c r="AD53">
        <f t="shared" si="1"/>
        <v>23.918575833600002</v>
      </c>
      <c r="AE53">
        <v>0</v>
      </c>
      <c r="AF53" s="26"/>
      <c r="AG53">
        <f t="shared" si="2"/>
        <v>23.918575833600002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10.880928000000001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11.03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0.19281616639999999</v>
      </c>
      <c r="AD54">
        <f t="shared" si="1"/>
        <v>21.718111833599998</v>
      </c>
      <c r="AE54">
        <v>0</v>
      </c>
      <c r="AF54" s="26"/>
      <c r="AG54">
        <f t="shared" si="2"/>
        <v>21.718111833599998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10.880928000000001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11.61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0.19792016640000001</v>
      </c>
      <c r="AD55">
        <f t="shared" si="1"/>
        <v>22.293007833600001</v>
      </c>
      <c r="AE55">
        <v>0</v>
      </c>
      <c r="AF55" s="26"/>
      <c r="AG55">
        <f t="shared" si="2"/>
        <v>22.293007833600001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10.880928000000001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0.21235216640000001</v>
      </c>
      <c r="AD56">
        <f t="shared" si="1"/>
        <v>23.918575833600002</v>
      </c>
      <c r="AE56">
        <v>0</v>
      </c>
      <c r="AF56" s="26"/>
      <c r="AG56">
        <f t="shared" si="2"/>
        <v>23.918575833600002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10.880928000000001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3.39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0.12558416640000003</v>
      </c>
      <c r="AD57">
        <f t="shared" si="1"/>
        <v>14.145343833600002</v>
      </c>
      <c r="AE57">
        <v>0</v>
      </c>
      <c r="AF57" s="26"/>
      <c r="AG57">
        <f t="shared" si="2"/>
        <v>14.145343833600002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10.880928000000001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7.84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0.1647441664</v>
      </c>
      <c r="AD58">
        <f t="shared" si="1"/>
        <v>18.556183833600002</v>
      </c>
      <c r="AE58">
        <v>0</v>
      </c>
      <c r="AF58" s="26"/>
      <c r="AG58">
        <f t="shared" si="2"/>
        <v>18.556183833600002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10.880928000000001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10.45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0.18771216640000002</v>
      </c>
      <c r="AD59">
        <f t="shared" si="1"/>
        <v>21.143215833599999</v>
      </c>
      <c r="AE59">
        <v>0</v>
      </c>
      <c r="AF59" s="26"/>
      <c r="AG59">
        <f t="shared" si="2"/>
        <v>21.143215833599999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10.880928000000001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0.21235216640000001</v>
      </c>
      <c r="AD60">
        <f t="shared" si="1"/>
        <v>23.918575833600002</v>
      </c>
      <c r="AE60">
        <v>0</v>
      </c>
      <c r="AF60" s="26"/>
      <c r="AG60">
        <f t="shared" si="2"/>
        <v>23.918575833600002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10.880928000000001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0.21235216640000001</v>
      </c>
      <c r="AD61">
        <f t="shared" si="1"/>
        <v>23.918575833600002</v>
      </c>
      <c r="AE61">
        <v>0</v>
      </c>
      <c r="AF61" s="26"/>
      <c r="AG61">
        <f t="shared" si="2"/>
        <v>23.918575833600002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10.880928000000001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0.19959216640000002</v>
      </c>
      <c r="AD62">
        <f t="shared" si="1"/>
        <v>22.481335833600003</v>
      </c>
      <c r="AE62">
        <v>0</v>
      </c>
      <c r="AF62" s="26"/>
      <c r="AG62">
        <f t="shared" si="2"/>
        <v>22.481335833600003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10.880928000000001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0.21235216640000001</v>
      </c>
      <c r="AD63">
        <f t="shared" si="1"/>
        <v>23.918575833600002</v>
      </c>
      <c r="AE63">
        <v>0</v>
      </c>
      <c r="AF63" s="26"/>
      <c r="AG63">
        <f t="shared" si="2"/>
        <v>23.918575833600002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10.880928000000001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5.51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0.14424016640000004</v>
      </c>
      <c r="AD64">
        <f t="shared" si="1"/>
        <v>16.246687833600003</v>
      </c>
      <c r="AE64">
        <v>0</v>
      </c>
      <c r="AF64" s="26"/>
      <c r="AG64">
        <f t="shared" si="2"/>
        <v>16.246687833600003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10.880928000000001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0.21235216640000001</v>
      </c>
      <c r="AD65">
        <f t="shared" si="1"/>
        <v>23.918575833600002</v>
      </c>
      <c r="AE65">
        <v>0</v>
      </c>
      <c r="AF65" s="26"/>
      <c r="AG65">
        <f t="shared" si="2"/>
        <v>23.918575833600002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10.880928000000001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0.21235216640000001</v>
      </c>
      <c r="AD66">
        <f t="shared" si="1"/>
        <v>23.918575833600002</v>
      </c>
      <c r="AE66">
        <v>0</v>
      </c>
      <c r="AF66" s="26"/>
      <c r="AG66">
        <f t="shared" si="2"/>
        <v>23.918575833600002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10.880928000000001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0.21235216640000001</v>
      </c>
      <c r="AD67">
        <f t="shared" si="1"/>
        <v>23.918575833600002</v>
      </c>
      <c r="AE67">
        <v>0</v>
      </c>
      <c r="AF67" s="26"/>
      <c r="AG67">
        <f t="shared" si="2"/>
        <v>23.918575833600002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10.880928000000001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0.21235216640000001</v>
      </c>
      <c r="AD68">
        <f t="shared" ref="AD68:AD98" si="4">SUM(B68:AB68,AI68:AR68)-AC68</f>
        <v>23.918575833600002</v>
      </c>
      <c r="AE68">
        <v>0</v>
      </c>
      <c r="AF68" s="26"/>
      <c r="AG68">
        <f t="shared" ref="AG68:AG98" si="5">SUM(AD68:AF68)</f>
        <v>23.918575833600002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10.880928000000001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11.51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0.19704016640000002</v>
      </c>
      <c r="AD69">
        <f t="shared" si="4"/>
        <v>22.193887833600002</v>
      </c>
      <c r="AE69">
        <v>0</v>
      </c>
      <c r="AF69" s="26"/>
      <c r="AG69">
        <f t="shared" si="5"/>
        <v>22.193887833600002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10.880928000000001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11.22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0.19448816640000005</v>
      </c>
      <c r="AD70">
        <f t="shared" si="4"/>
        <v>21.906439833600004</v>
      </c>
      <c r="AE70">
        <v>0</v>
      </c>
      <c r="AF70" s="26"/>
      <c r="AG70">
        <f t="shared" si="5"/>
        <v>21.906439833600004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10.880928000000001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8.51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0.17064016640000004</v>
      </c>
      <c r="AD71">
        <f t="shared" si="4"/>
        <v>19.220287833600004</v>
      </c>
      <c r="AE71">
        <v>0</v>
      </c>
      <c r="AF71" s="26"/>
      <c r="AG71">
        <f t="shared" si="5"/>
        <v>19.220287833600004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10.880928000000001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0.21235216640000001</v>
      </c>
      <c r="AD72">
        <f t="shared" si="4"/>
        <v>23.918575833600002</v>
      </c>
      <c r="AE72">
        <v>0</v>
      </c>
      <c r="AF72" s="26"/>
      <c r="AG72">
        <f t="shared" si="5"/>
        <v>23.918575833600002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10.880928000000001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0.18084816640000001</v>
      </c>
      <c r="AD73">
        <f t="shared" si="4"/>
        <v>20.370079833599998</v>
      </c>
      <c r="AE73">
        <v>0</v>
      </c>
      <c r="AF73" s="26"/>
      <c r="AG73">
        <f t="shared" si="5"/>
        <v>20.370079833599998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10.880928000000001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0.21235216640000001</v>
      </c>
      <c r="AD74">
        <f t="shared" si="4"/>
        <v>23.918575833600002</v>
      </c>
      <c r="AE74">
        <v>0</v>
      </c>
      <c r="AF74" s="26"/>
      <c r="AG74">
        <f t="shared" si="5"/>
        <v>23.918575833600002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10.880928000000001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12.29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0.2039041664</v>
      </c>
      <c r="AD75">
        <f t="shared" si="4"/>
        <v>22.967023833599999</v>
      </c>
      <c r="AE75">
        <v>0</v>
      </c>
      <c r="AF75" s="26"/>
      <c r="AG75">
        <f t="shared" si="5"/>
        <v>22.967023833599999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10.880928000000001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0.20047216640000004</v>
      </c>
      <c r="AD76">
        <f t="shared" si="4"/>
        <v>22.580455833600002</v>
      </c>
      <c r="AE76">
        <v>0</v>
      </c>
      <c r="AF76" s="26"/>
      <c r="AG76">
        <f t="shared" si="5"/>
        <v>22.580455833600002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10.880928000000001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10.06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0.1842801664</v>
      </c>
      <c r="AD77">
        <f t="shared" si="4"/>
        <v>20.756647833599999</v>
      </c>
      <c r="AE77">
        <v>0</v>
      </c>
      <c r="AF77" s="26"/>
      <c r="AG77">
        <f t="shared" si="5"/>
        <v>20.756647833599999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10.880928000000001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2.42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0.11704816640000001</v>
      </c>
      <c r="AD78">
        <f t="shared" si="4"/>
        <v>13.183879833600001</v>
      </c>
      <c r="AE78">
        <v>0</v>
      </c>
      <c r="AF78" s="26"/>
      <c r="AG78">
        <f t="shared" si="5"/>
        <v>13.183879833600001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10.880928000000001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11.61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0.19792016640000001</v>
      </c>
      <c r="AD79">
        <f t="shared" si="4"/>
        <v>22.293007833600001</v>
      </c>
      <c r="AE79">
        <v>0</v>
      </c>
      <c r="AF79" s="26"/>
      <c r="AG79">
        <f t="shared" si="5"/>
        <v>22.293007833600001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10.880928000000001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13.25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0.21235216640000001</v>
      </c>
      <c r="AD80">
        <f t="shared" si="4"/>
        <v>23.918575833600002</v>
      </c>
      <c r="AE80">
        <v>0</v>
      </c>
      <c r="AF80" s="26"/>
      <c r="AG80">
        <f t="shared" si="5"/>
        <v>23.918575833600002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10.880928000000001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12.24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0.20346416640000001</v>
      </c>
      <c r="AD81">
        <f t="shared" si="4"/>
        <v>22.917463833599999</v>
      </c>
      <c r="AE81">
        <v>0</v>
      </c>
      <c r="AF81" s="26"/>
      <c r="AG81">
        <f t="shared" si="5"/>
        <v>22.917463833599999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10.880928000000001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11.36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0.19572016640000001</v>
      </c>
      <c r="AD82">
        <f t="shared" si="4"/>
        <v>22.045207833599999</v>
      </c>
      <c r="AE82">
        <v>0</v>
      </c>
      <c r="AF82" s="26"/>
      <c r="AG82">
        <f t="shared" si="5"/>
        <v>22.045207833599999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10.880928000000001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11.39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0.19598416640000002</v>
      </c>
      <c r="AD83">
        <f t="shared" si="4"/>
        <v>22.074943833600003</v>
      </c>
      <c r="AE83">
        <v>0</v>
      </c>
      <c r="AF83" s="26"/>
      <c r="AG83">
        <f t="shared" si="5"/>
        <v>22.074943833600003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10.880928000000001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10.130000000000001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0.18489616640000001</v>
      </c>
      <c r="AD84">
        <f t="shared" si="4"/>
        <v>20.826031833599998</v>
      </c>
      <c r="AE84">
        <v>0</v>
      </c>
      <c r="AF84" s="26"/>
      <c r="AG84">
        <f t="shared" si="5"/>
        <v>20.826031833599998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10.880928000000001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5.64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0.14538416640000001</v>
      </c>
      <c r="AD85">
        <f t="shared" si="4"/>
        <v>16.375543833600002</v>
      </c>
      <c r="AE85">
        <v>0</v>
      </c>
      <c r="AF85" s="26"/>
      <c r="AG85">
        <f t="shared" si="5"/>
        <v>16.375543833600002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10.880928000000001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0.18102416640000002</v>
      </c>
      <c r="AD86">
        <f t="shared" si="4"/>
        <v>20.389903833600002</v>
      </c>
      <c r="AE86">
        <v>0</v>
      </c>
      <c r="AF86" s="26"/>
      <c r="AG86">
        <f t="shared" si="5"/>
        <v>20.389903833600002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10.880928000000001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10.210000000000001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0.18560016640000002</v>
      </c>
      <c r="AD87">
        <f t="shared" si="4"/>
        <v>20.905327833600001</v>
      </c>
      <c r="AE87">
        <v>0</v>
      </c>
      <c r="AF87" s="26"/>
      <c r="AG87">
        <f t="shared" si="5"/>
        <v>20.905327833600001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10.880928000000001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10.29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0.1863041664</v>
      </c>
      <c r="AD88">
        <f t="shared" si="4"/>
        <v>20.984623833600001</v>
      </c>
      <c r="AE88">
        <v>0</v>
      </c>
      <c r="AF88" s="26"/>
      <c r="AG88">
        <f t="shared" si="5"/>
        <v>20.984623833600001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10.880928000000001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10.27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0.18612816640000002</v>
      </c>
      <c r="AD89">
        <f t="shared" si="4"/>
        <v>20.964799833600001</v>
      </c>
      <c r="AE89">
        <v>0</v>
      </c>
      <c r="AF89" s="26"/>
      <c r="AG89">
        <f t="shared" si="5"/>
        <v>20.964799833600001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10.880928000000001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10.84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0.19114416640000001</v>
      </c>
      <c r="AD90">
        <f t="shared" si="4"/>
        <v>21.5297838336</v>
      </c>
      <c r="AE90">
        <v>0</v>
      </c>
      <c r="AF90" s="26"/>
      <c r="AG90">
        <f t="shared" si="5"/>
        <v>21.5297838336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10.880928000000001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10.199999999999999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0.18551216640000001</v>
      </c>
      <c r="AD91">
        <f t="shared" si="4"/>
        <v>20.895415833600001</v>
      </c>
      <c r="AE91">
        <v>0</v>
      </c>
      <c r="AF91" s="26"/>
      <c r="AG91">
        <f t="shared" si="5"/>
        <v>20.895415833600001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10.880928000000001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6.19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0.15022416640000003</v>
      </c>
      <c r="AD92">
        <f t="shared" si="4"/>
        <v>16.920703833600001</v>
      </c>
      <c r="AE92">
        <v>0</v>
      </c>
      <c r="AF92" s="26"/>
      <c r="AG92">
        <f t="shared" si="5"/>
        <v>16.920703833600001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10.880928000000001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11.03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0.19281616639999999</v>
      </c>
      <c r="AD93">
        <f t="shared" si="4"/>
        <v>21.718111833599998</v>
      </c>
      <c r="AE93">
        <v>0</v>
      </c>
      <c r="AF93" s="26"/>
      <c r="AG93">
        <f t="shared" si="5"/>
        <v>21.718111833599998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10.880928000000001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13.25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0.21235216640000001</v>
      </c>
      <c r="AD94">
        <f t="shared" si="4"/>
        <v>23.918575833600002</v>
      </c>
      <c r="AE94">
        <v>0</v>
      </c>
      <c r="AF94" s="26"/>
      <c r="AG94">
        <f t="shared" si="5"/>
        <v>23.918575833600002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10.880928000000001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13.25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0.21235216640000001</v>
      </c>
      <c r="AD95">
        <f t="shared" si="4"/>
        <v>23.918575833600002</v>
      </c>
      <c r="AE95">
        <v>0</v>
      </c>
      <c r="AF95" s="26"/>
      <c r="AG95">
        <f t="shared" si="5"/>
        <v>23.918575833600002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10.880928000000001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13.25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0.21235216640000001</v>
      </c>
      <c r="AD96">
        <f t="shared" si="4"/>
        <v>23.918575833600002</v>
      </c>
      <c r="AE96">
        <v>0</v>
      </c>
      <c r="AF96" s="26"/>
      <c r="AG96">
        <f t="shared" si="5"/>
        <v>23.918575833600002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10.880928000000001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0.17495216640000003</v>
      </c>
      <c r="AD97">
        <f t="shared" si="4"/>
        <v>19.7059758336</v>
      </c>
      <c r="AE97">
        <v>0</v>
      </c>
      <c r="AF97" s="26"/>
      <c r="AG97">
        <f t="shared" si="5"/>
        <v>19.7059758336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10.880928000000001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10.35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0.1868321664</v>
      </c>
      <c r="AD98">
        <f t="shared" si="4"/>
        <v>21.0440958336</v>
      </c>
      <c r="AE98">
        <v>0</v>
      </c>
      <c r="AF98" s="26"/>
      <c r="AG98">
        <f t="shared" si="5"/>
        <v>21.0440958336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0.26048084350000039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0.22960249999999996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4.3127334227999999E-3</v>
      </c>
      <c r="AD99">
        <f t="shared" si="6"/>
        <v>0.48577061007720013</v>
      </c>
      <c r="AE99">
        <f t="shared" ref="AE99:AR99" si="8">SUM(AE3:AE98)/4000</f>
        <v>0</v>
      </c>
      <c r="AG99">
        <f t="shared" si="8"/>
        <v>0.48577061007720013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44757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120</v>
      </c>
      <c r="C3" s="16">
        <f>'[1]15'!C5</f>
        <v>0</v>
      </c>
      <c r="D3" s="16">
        <f>'[1]15'!D5</f>
        <v>187</v>
      </c>
      <c r="E3" s="16">
        <f>'[1]15'!E5</f>
        <v>0</v>
      </c>
      <c r="F3" s="15">
        <f>SUM(B3:E3)</f>
        <v>307</v>
      </c>
      <c r="G3" s="15">
        <f>'[1]15'!H5</f>
        <v>120</v>
      </c>
      <c r="H3" s="16">
        <f>'[1]15'!I5</f>
        <v>0</v>
      </c>
      <c r="I3" s="16">
        <f>'[1]15'!J5</f>
        <v>32</v>
      </c>
      <c r="J3" s="16">
        <f>'[1]15'!K5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'[1]15'!B6</f>
        <v>120</v>
      </c>
      <c r="C4" s="16">
        <f>'[1]15'!C6</f>
        <v>0</v>
      </c>
      <c r="D4" s="16">
        <f>'[1]15'!D6</f>
        <v>187</v>
      </c>
      <c r="E4" s="16">
        <f>'[1]15'!E6</f>
        <v>0</v>
      </c>
      <c r="F4" s="15">
        <f>SUM(B4:E4)</f>
        <v>307</v>
      </c>
      <c r="G4" s="15">
        <f>'[1]15'!H6</f>
        <v>120</v>
      </c>
      <c r="H4" s="16">
        <f>'[1]15'!I6</f>
        <v>0</v>
      </c>
      <c r="I4" s="16">
        <f>'[1]15'!J6</f>
        <v>32</v>
      </c>
      <c r="J4" s="16">
        <f>'[1]15'!K6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'[1]15'!B7</f>
        <v>120</v>
      </c>
      <c r="C5" s="16">
        <f>'[1]15'!C7</f>
        <v>0</v>
      </c>
      <c r="D5" s="16">
        <f>'[1]15'!D7</f>
        <v>187</v>
      </c>
      <c r="E5" s="16">
        <f>'[1]15'!E7</f>
        <v>0</v>
      </c>
      <c r="F5" s="15">
        <f t="shared" ref="F5:F68" si="6">SUM(B5:E5)</f>
        <v>307</v>
      </c>
      <c r="G5" s="15">
        <f>'[1]15'!H7</f>
        <v>120</v>
      </c>
      <c r="H5" s="16">
        <f>'[1]15'!I7</f>
        <v>0</v>
      </c>
      <c r="I5" s="16">
        <f>'[1]15'!J7</f>
        <v>32</v>
      </c>
      <c r="J5" s="16">
        <f>'[1]15'!K7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'[1]15'!B8</f>
        <v>120</v>
      </c>
      <c r="C6" s="16">
        <f>'[1]15'!C8</f>
        <v>0</v>
      </c>
      <c r="D6" s="16">
        <f>'[1]15'!D8</f>
        <v>187</v>
      </c>
      <c r="E6" s="16">
        <f>'[1]15'!E8</f>
        <v>0</v>
      </c>
      <c r="F6" s="15">
        <f t="shared" si="6"/>
        <v>307</v>
      </c>
      <c r="G6" s="15">
        <f>'[1]15'!H8</f>
        <v>120</v>
      </c>
      <c r="H6" s="16">
        <f>'[1]15'!I8</f>
        <v>0</v>
      </c>
      <c r="I6" s="16">
        <f>'[1]15'!J8</f>
        <v>32</v>
      </c>
      <c r="J6" s="16">
        <f>'[1]15'!K8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'[1]15'!B9</f>
        <v>120</v>
      </c>
      <c r="C7" s="16">
        <f>'[1]15'!C9</f>
        <v>0</v>
      </c>
      <c r="D7" s="16">
        <f>'[1]15'!D9</f>
        <v>187</v>
      </c>
      <c r="E7" s="16">
        <f>'[1]15'!E9</f>
        <v>0</v>
      </c>
      <c r="F7" s="15">
        <f t="shared" si="6"/>
        <v>307</v>
      </c>
      <c r="G7" s="15">
        <f>'[1]15'!H9</f>
        <v>120</v>
      </c>
      <c r="H7" s="16">
        <f>'[1]15'!I9</f>
        <v>0</v>
      </c>
      <c r="I7" s="16">
        <f>'[1]15'!J9</f>
        <v>32</v>
      </c>
      <c r="J7" s="16">
        <f>'[1]15'!K9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'[1]15'!B10</f>
        <v>120</v>
      </c>
      <c r="C8" s="16">
        <f>'[1]15'!C10</f>
        <v>0</v>
      </c>
      <c r="D8" s="16">
        <f>'[1]15'!D10</f>
        <v>187</v>
      </c>
      <c r="E8" s="16">
        <f>'[1]15'!E10</f>
        <v>0</v>
      </c>
      <c r="F8" s="15">
        <f t="shared" si="6"/>
        <v>307</v>
      </c>
      <c r="G8" s="15">
        <f>'[1]15'!H10</f>
        <v>120</v>
      </c>
      <c r="H8" s="16">
        <f>'[1]15'!I10</f>
        <v>0</v>
      </c>
      <c r="I8" s="16">
        <f>'[1]15'!J10</f>
        <v>32</v>
      </c>
      <c r="J8" s="16">
        <f>'[1]15'!K10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'[1]15'!B11</f>
        <v>120</v>
      </c>
      <c r="C9" s="16">
        <f>'[1]15'!C11</f>
        <v>0</v>
      </c>
      <c r="D9" s="16">
        <f>'[1]15'!D11</f>
        <v>187</v>
      </c>
      <c r="E9" s="16">
        <f>'[1]15'!E11</f>
        <v>0</v>
      </c>
      <c r="F9" s="15">
        <f t="shared" si="6"/>
        <v>307</v>
      </c>
      <c r="G9" s="15">
        <f>'[1]15'!H11</f>
        <v>120</v>
      </c>
      <c r="H9" s="16">
        <f>'[1]15'!I11</f>
        <v>0</v>
      </c>
      <c r="I9" s="16">
        <f>'[1]15'!J11</f>
        <v>32</v>
      </c>
      <c r="J9" s="16">
        <f>'[1]15'!K11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'[1]15'!B12</f>
        <v>120</v>
      </c>
      <c r="C10" s="16">
        <f>'[1]15'!C12</f>
        <v>0</v>
      </c>
      <c r="D10" s="16">
        <f>'[1]15'!D12</f>
        <v>187</v>
      </c>
      <c r="E10" s="16">
        <f>'[1]15'!E12</f>
        <v>0</v>
      </c>
      <c r="F10" s="15">
        <f t="shared" si="6"/>
        <v>307</v>
      </c>
      <c r="G10" s="15">
        <f>'[1]15'!H12</f>
        <v>120</v>
      </c>
      <c r="H10" s="16">
        <f>'[1]15'!I12</f>
        <v>0</v>
      </c>
      <c r="I10" s="16">
        <f>'[1]15'!J12</f>
        <v>32</v>
      </c>
      <c r="J10" s="16">
        <f>'[1]15'!K12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'[1]15'!B13</f>
        <v>120</v>
      </c>
      <c r="C11" s="16">
        <f>'[1]15'!C13</f>
        <v>0</v>
      </c>
      <c r="D11" s="16">
        <f>'[1]15'!D13</f>
        <v>187</v>
      </c>
      <c r="E11" s="16">
        <f>'[1]15'!E13</f>
        <v>0</v>
      </c>
      <c r="F11" s="15">
        <f t="shared" si="6"/>
        <v>307</v>
      </c>
      <c r="G11" s="15">
        <f>'[1]15'!H13</f>
        <v>120</v>
      </c>
      <c r="H11" s="16">
        <f>'[1]15'!I13</f>
        <v>0</v>
      </c>
      <c r="I11" s="16">
        <f>'[1]15'!J13</f>
        <v>32</v>
      </c>
      <c r="J11" s="16">
        <f>'[1]15'!K13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'[1]15'!B14</f>
        <v>120</v>
      </c>
      <c r="C12" s="16">
        <f>'[1]15'!C14</f>
        <v>0</v>
      </c>
      <c r="D12" s="16">
        <f>'[1]15'!D14</f>
        <v>187</v>
      </c>
      <c r="E12" s="16">
        <f>'[1]15'!E14</f>
        <v>0</v>
      </c>
      <c r="F12" s="15">
        <f t="shared" si="6"/>
        <v>307</v>
      </c>
      <c r="G12" s="15">
        <f>'[1]15'!H14</f>
        <v>120</v>
      </c>
      <c r="H12" s="16">
        <f>'[1]15'!I14</f>
        <v>0</v>
      </c>
      <c r="I12" s="16">
        <f>'[1]15'!J14</f>
        <v>32</v>
      </c>
      <c r="J12" s="16">
        <f>'[1]15'!K14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'[1]15'!B15</f>
        <v>120</v>
      </c>
      <c r="C13" s="16">
        <f>'[1]15'!C15</f>
        <v>0</v>
      </c>
      <c r="D13" s="16">
        <f>'[1]15'!D15</f>
        <v>187</v>
      </c>
      <c r="E13" s="16">
        <f>'[1]15'!E15</f>
        <v>0</v>
      </c>
      <c r="F13" s="15">
        <f t="shared" si="6"/>
        <v>307</v>
      </c>
      <c r="G13" s="15">
        <f>'[1]15'!H15</f>
        <v>120</v>
      </c>
      <c r="H13" s="16">
        <f>'[1]15'!I15</f>
        <v>0</v>
      </c>
      <c r="I13" s="16">
        <f>'[1]15'!J15</f>
        <v>32</v>
      </c>
      <c r="J13" s="16">
        <f>'[1]15'!K15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'[1]15'!B16</f>
        <v>120</v>
      </c>
      <c r="C14" s="16">
        <f>'[1]15'!C16</f>
        <v>0</v>
      </c>
      <c r="D14" s="16">
        <f>'[1]15'!D16</f>
        <v>187</v>
      </c>
      <c r="E14" s="16">
        <f>'[1]15'!E16</f>
        <v>0</v>
      </c>
      <c r="F14" s="15">
        <f t="shared" si="6"/>
        <v>307</v>
      </c>
      <c r="G14" s="15">
        <f>'[1]15'!H16</f>
        <v>120</v>
      </c>
      <c r="H14" s="16">
        <f>'[1]15'!I16</f>
        <v>0</v>
      </c>
      <c r="I14" s="16">
        <f>'[1]15'!J16</f>
        <v>32</v>
      </c>
      <c r="J14" s="16">
        <f>'[1]15'!K16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'[1]15'!B17</f>
        <v>120</v>
      </c>
      <c r="C15" s="16">
        <f>'[1]15'!C17</f>
        <v>0</v>
      </c>
      <c r="D15" s="16">
        <f>'[1]15'!D17</f>
        <v>187</v>
      </c>
      <c r="E15" s="16">
        <f>'[1]15'!E17</f>
        <v>0</v>
      </c>
      <c r="F15" s="15">
        <f t="shared" si="6"/>
        <v>307</v>
      </c>
      <c r="G15" s="15">
        <f>'[1]15'!H17</f>
        <v>120</v>
      </c>
      <c r="H15" s="16">
        <f>'[1]15'!I17</f>
        <v>0</v>
      </c>
      <c r="I15" s="16">
        <f>'[1]15'!J17</f>
        <v>32</v>
      </c>
      <c r="J15" s="16">
        <f>'[1]15'!K17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'[1]15'!B18</f>
        <v>120</v>
      </c>
      <c r="C16" s="16">
        <f>'[1]15'!C18</f>
        <v>0</v>
      </c>
      <c r="D16" s="16">
        <f>'[1]15'!D18</f>
        <v>187</v>
      </c>
      <c r="E16" s="16">
        <f>'[1]15'!E18</f>
        <v>0</v>
      </c>
      <c r="F16" s="15">
        <f t="shared" si="6"/>
        <v>307</v>
      </c>
      <c r="G16" s="15">
        <f>'[1]15'!H18</f>
        <v>120</v>
      </c>
      <c r="H16" s="16">
        <f>'[1]15'!I18</f>
        <v>0</v>
      </c>
      <c r="I16" s="16">
        <f>'[1]15'!J18</f>
        <v>32</v>
      </c>
      <c r="J16" s="16">
        <f>'[1]15'!K18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'[1]15'!B19</f>
        <v>120</v>
      </c>
      <c r="C17" s="16">
        <f>'[1]15'!C19</f>
        <v>0</v>
      </c>
      <c r="D17" s="16">
        <f>'[1]15'!D19</f>
        <v>187</v>
      </c>
      <c r="E17" s="16">
        <f>'[1]15'!E19</f>
        <v>0</v>
      </c>
      <c r="F17" s="15">
        <f t="shared" si="6"/>
        <v>307</v>
      </c>
      <c r="G17" s="15">
        <f>'[1]15'!H19</f>
        <v>120</v>
      </c>
      <c r="H17" s="16">
        <f>'[1]15'!I19</f>
        <v>0</v>
      </c>
      <c r="I17" s="16">
        <f>'[1]15'!J19</f>
        <v>32</v>
      </c>
      <c r="J17" s="16">
        <f>'[1]15'!K19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'[1]15'!B20</f>
        <v>120</v>
      </c>
      <c r="C18" s="16">
        <f>'[1]15'!C20</f>
        <v>0</v>
      </c>
      <c r="D18" s="16">
        <f>'[1]15'!D20</f>
        <v>187</v>
      </c>
      <c r="E18" s="16">
        <f>'[1]15'!E20</f>
        <v>0</v>
      </c>
      <c r="F18" s="15">
        <f t="shared" si="6"/>
        <v>307</v>
      </c>
      <c r="G18" s="15">
        <f>'[1]15'!H20</f>
        <v>120</v>
      </c>
      <c r="H18" s="16">
        <f>'[1]15'!I20</f>
        <v>0</v>
      </c>
      <c r="I18" s="16">
        <f>'[1]15'!J20</f>
        <v>32</v>
      </c>
      <c r="J18" s="16">
        <f>'[1]15'!K20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'[1]15'!B21</f>
        <v>120</v>
      </c>
      <c r="C19" s="16">
        <f>'[1]15'!C21</f>
        <v>0</v>
      </c>
      <c r="D19" s="16">
        <f>'[1]15'!D21</f>
        <v>187</v>
      </c>
      <c r="E19" s="16">
        <f>'[1]15'!E21</f>
        <v>0</v>
      </c>
      <c r="F19" s="15">
        <f t="shared" si="6"/>
        <v>307</v>
      </c>
      <c r="G19" s="15">
        <f>'[1]15'!H21</f>
        <v>120</v>
      </c>
      <c r="H19" s="16">
        <f>'[1]15'!I21</f>
        <v>0</v>
      </c>
      <c r="I19" s="16">
        <f>'[1]15'!J21</f>
        <v>34</v>
      </c>
      <c r="J19" s="16">
        <f>'[1]15'!K21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'[1]15'!B22</f>
        <v>120</v>
      </c>
      <c r="C20" s="16">
        <f>'[1]15'!C22</f>
        <v>0</v>
      </c>
      <c r="D20" s="16">
        <f>'[1]15'!D22</f>
        <v>187</v>
      </c>
      <c r="E20" s="16">
        <f>'[1]15'!E22</f>
        <v>0</v>
      </c>
      <c r="F20" s="15">
        <f t="shared" si="6"/>
        <v>307</v>
      </c>
      <c r="G20" s="15">
        <f>'[1]15'!H22</f>
        <v>120</v>
      </c>
      <c r="H20" s="16">
        <f>'[1]15'!I22</f>
        <v>0</v>
      </c>
      <c r="I20" s="16">
        <f>'[1]15'!J22</f>
        <v>34</v>
      </c>
      <c r="J20" s="16">
        <f>'[1]15'!K22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'[1]15'!B23</f>
        <v>120</v>
      </c>
      <c r="C21" s="16">
        <f>'[1]15'!C23</f>
        <v>0</v>
      </c>
      <c r="D21" s="16">
        <f>'[1]15'!D23</f>
        <v>187</v>
      </c>
      <c r="E21" s="16">
        <f>'[1]15'!E23</f>
        <v>0</v>
      </c>
      <c r="F21" s="15">
        <f t="shared" si="6"/>
        <v>307</v>
      </c>
      <c r="G21" s="15">
        <f>'[1]15'!H23</f>
        <v>120</v>
      </c>
      <c r="H21" s="16">
        <f>'[1]15'!I23</f>
        <v>0</v>
      </c>
      <c r="I21" s="16">
        <f>'[1]15'!J23</f>
        <v>34</v>
      </c>
      <c r="J21" s="16">
        <f>'[1]15'!K23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'[1]15'!B24</f>
        <v>120</v>
      </c>
      <c r="C22" s="16">
        <f>'[1]15'!C24</f>
        <v>0</v>
      </c>
      <c r="D22" s="16">
        <f>'[1]15'!D24</f>
        <v>187</v>
      </c>
      <c r="E22" s="16">
        <f>'[1]15'!E24</f>
        <v>0</v>
      </c>
      <c r="F22" s="15">
        <f t="shared" si="6"/>
        <v>307</v>
      </c>
      <c r="G22" s="15">
        <f>'[1]15'!H24</f>
        <v>120</v>
      </c>
      <c r="H22" s="16">
        <f>'[1]15'!I24</f>
        <v>0</v>
      </c>
      <c r="I22" s="16">
        <f>'[1]15'!J24</f>
        <v>34</v>
      </c>
      <c r="J22" s="16">
        <f>'[1]15'!K24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'[1]15'!B25</f>
        <v>120</v>
      </c>
      <c r="C23" s="16">
        <f>'[1]15'!C25</f>
        <v>0</v>
      </c>
      <c r="D23" s="16">
        <f>'[1]15'!D25</f>
        <v>187</v>
      </c>
      <c r="E23" s="16">
        <f>'[1]15'!E25</f>
        <v>0</v>
      </c>
      <c r="F23" s="15">
        <f t="shared" si="6"/>
        <v>307</v>
      </c>
      <c r="G23" s="15">
        <f>'[1]15'!H25</f>
        <v>120</v>
      </c>
      <c r="H23" s="16">
        <f>'[1]15'!I25</f>
        <v>0</v>
      </c>
      <c r="I23" s="16">
        <f>'[1]15'!J25</f>
        <v>34</v>
      </c>
      <c r="J23" s="16">
        <f>'[1]15'!K25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'[1]15'!B26</f>
        <v>120</v>
      </c>
      <c r="C24" s="16">
        <f>'[1]15'!C26</f>
        <v>0</v>
      </c>
      <c r="D24" s="16">
        <f>'[1]15'!D26</f>
        <v>187</v>
      </c>
      <c r="E24" s="16">
        <f>'[1]15'!E26</f>
        <v>0</v>
      </c>
      <c r="F24" s="15">
        <f t="shared" si="6"/>
        <v>307</v>
      </c>
      <c r="G24" s="15">
        <f>'[1]15'!H26</f>
        <v>120</v>
      </c>
      <c r="H24" s="16">
        <f>'[1]15'!I26</f>
        <v>0</v>
      </c>
      <c r="I24" s="16">
        <f>'[1]15'!J26</f>
        <v>34</v>
      </c>
      <c r="J24" s="16">
        <f>'[1]15'!K26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'[1]15'!B27</f>
        <v>120</v>
      </c>
      <c r="C25" s="16">
        <f>'[1]15'!C27</f>
        <v>0</v>
      </c>
      <c r="D25" s="16">
        <f>'[1]15'!D27</f>
        <v>187</v>
      </c>
      <c r="E25" s="16">
        <f>'[1]15'!E27</f>
        <v>0</v>
      </c>
      <c r="F25" s="15">
        <f t="shared" si="6"/>
        <v>307</v>
      </c>
      <c r="G25" s="15">
        <f>'[1]15'!H27</f>
        <v>120</v>
      </c>
      <c r="H25" s="16">
        <f>'[1]15'!I27</f>
        <v>0</v>
      </c>
      <c r="I25" s="16">
        <f>'[1]15'!J27</f>
        <v>34</v>
      </c>
      <c r="J25" s="16">
        <f>'[1]15'!K27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'[1]15'!B28</f>
        <v>120</v>
      </c>
      <c r="C26" s="16">
        <f>'[1]15'!C28</f>
        <v>0</v>
      </c>
      <c r="D26" s="16">
        <f>'[1]15'!D28</f>
        <v>187</v>
      </c>
      <c r="E26" s="16">
        <f>'[1]15'!E28</f>
        <v>0</v>
      </c>
      <c r="F26" s="15">
        <f t="shared" si="6"/>
        <v>307</v>
      </c>
      <c r="G26" s="15">
        <f>'[1]15'!H28</f>
        <v>120</v>
      </c>
      <c r="H26" s="16">
        <f>'[1]15'!I28</f>
        <v>0</v>
      </c>
      <c r="I26" s="16">
        <f>'[1]15'!J28</f>
        <v>34</v>
      </c>
      <c r="J26" s="16">
        <f>'[1]15'!K28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'[1]15'!B29</f>
        <v>120</v>
      </c>
      <c r="C27" s="16">
        <f>'[1]15'!C29</f>
        <v>0</v>
      </c>
      <c r="D27" s="16">
        <f>'[1]15'!D29</f>
        <v>187</v>
      </c>
      <c r="E27" s="16">
        <f>'[1]15'!E29</f>
        <v>0</v>
      </c>
      <c r="F27" s="15">
        <f t="shared" si="6"/>
        <v>307</v>
      </c>
      <c r="G27" s="15">
        <f>'[1]15'!H29</f>
        <v>120</v>
      </c>
      <c r="H27" s="16">
        <f>'[1]15'!I29</f>
        <v>0</v>
      </c>
      <c r="I27" s="16">
        <f>'[1]15'!J29</f>
        <v>31</v>
      </c>
      <c r="J27" s="16">
        <f>'[1]15'!K29</f>
        <v>0</v>
      </c>
      <c r="K27" s="15">
        <f t="shared" si="4"/>
        <v>151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31</v>
      </c>
      <c r="P27" s="16">
        <f t="shared" si="3"/>
        <v>0</v>
      </c>
      <c r="Q27" s="17">
        <f t="shared" si="5"/>
        <v>151</v>
      </c>
    </row>
    <row r="28" spans="1:17">
      <c r="A28" s="8" t="s">
        <v>70</v>
      </c>
      <c r="B28" s="15">
        <f>'[1]15'!B30</f>
        <v>120</v>
      </c>
      <c r="C28" s="16">
        <f>'[1]15'!C30</f>
        <v>0</v>
      </c>
      <c r="D28" s="16">
        <f>'[1]15'!D30</f>
        <v>187</v>
      </c>
      <c r="E28" s="16">
        <f>'[1]15'!E30</f>
        <v>0</v>
      </c>
      <c r="F28" s="15">
        <f t="shared" si="6"/>
        <v>307</v>
      </c>
      <c r="G28" s="15">
        <f>'[1]15'!H30</f>
        <v>120</v>
      </c>
      <c r="H28" s="16">
        <f>'[1]15'!I30</f>
        <v>0</v>
      </c>
      <c r="I28" s="16">
        <f>'[1]15'!J30</f>
        <v>31</v>
      </c>
      <c r="J28" s="16">
        <f>'[1]15'!K30</f>
        <v>0</v>
      </c>
      <c r="K28" s="15">
        <f t="shared" si="4"/>
        <v>151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31</v>
      </c>
      <c r="P28" s="16">
        <f t="shared" si="3"/>
        <v>0</v>
      </c>
      <c r="Q28" s="17">
        <f t="shared" si="5"/>
        <v>151</v>
      </c>
    </row>
    <row r="29" spans="1:17">
      <c r="A29" s="8" t="s">
        <v>71</v>
      </c>
      <c r="B29" s="15">
        <f>'[1]15'!B31</f>
        <v>120</v>
      </c>
      <c r="C29" s="16">
        <f>'[1]15'!C31</f>
        <v>0</v>
      </c>
      <c r="D29" s="16">
        <f>'[1]15'!D31</f>
        <v>187</v>
      </c>
      <c r="E29" s="16">
        <f>'[1]15'!E31</f>
        <v>0</v>
      </c>
      <c r="F29" s="15">
        <f t="shared" si="6"/>
        <v>307</v>
      </c>
      <c r="G29" s="15">
        <f>'[1]15'!H31</f>
        <v>120</v>
      </c>
      <c r="H29" s="16">
        <f>'[1]15'!I31</f>
        <v>0</v>
      </c>
      <c r="I29" s="16">
        <f>'[1]15'!J31</f>
        <v>31</v>
      </c>
      <c r="J29" s="16">
        <f>'[1]15'!K31</f>
        <v>0</v>
      </c>
      <c r="K29" s="15">
        <f t="shared" si="4"/>
        <v>151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31</v>
      </c>
      <c r="P29" s="16">
        <f t="shared" si="3"/>
        <v>0</v>
      </c>
      <c r="Q29" s="17">
        <f t="shared" si="5"/>
        <v>151</v>
      </c>
    </row>
    <row r="30" spans="1:17">
      <c r="A30" s="8" t="s">
        <v>72</v>
      </c>
      <c r="B30" s="15">
        <f>'[1]15'!B32</f>
        <v>120</v>
      </c>
      <c r="C30" s="16">
        <f>'[1]15'!C32</f>
        <v>0</v>
      </c>
      <c r="D30" s="16">
        <f>'[1]15'!D32</f>
        <v>187</v>
      </c>
      <c r="E30" s="16">
        <f>'[1]15'!E32</f>
        <v>0</v>
      </c>
      <c r="F30" s="15">
        <f t="shared" si="6"/>
        <v>307</v>
      </c>
      <c r="G30" s="15">
        <f>'[1]15'!H32</f>
        <v>120</v>
      </c>
      <c r="H30" s="16">
        <f>'[1]15'!I32</f>
        <v>0</v>
      </c>
      <c r="I30" s="16">
        <f>'[1]15'!J32</f>
        <v>31</v>
      </c>
      <c r="J30" s="16">
        <f>'[1]15'!K32</f>
        <v>0</v>
      </c>
      <c r="K30" s="15">
        <f t="shared" si="4"/>
        <v>151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31</v>
      </c>
      <c r="P30" s="16">
        <f t="shared" si="3"/>
        <v>0</v>
      </c>
      <c r="Q30" s="17">
        <f t="shared" si="5"/>
        <v>151</v>
      </c>
    </row>
    <row r="31" spans="1:17">
      <c r="A31" s="8" t="s">
        <v>73</v>
      </c>
      <c r="B31" s="15">
        <f>'[1]15'!B33</f>
        <v>120</v>
      </c>
      <c r="C31" s="16">
        <f>'[1]15'!C33</f>
        <v>0</v>
      </c>
      <c r="D31" s="16">
        <f>'[1]15'!D33</f>
        <v>187</v>
      </c>
      <c r="E31" s="16">
        <f>'[1]15'!E33</f>
        <v>0</v>
      </c>
      <c r="F31" s="15">
        <f t="shared" si="6"/>
        <v>307</v>
      </c>
      <c r="G31" s="15">
        <f>'[1]15'!H33</f>
        <v>120</v>
      </c>
      <c r="H31" s="16">
        <f>'[1]15'!I33</f>
        <v>0</v>
      </c>
      <c r="I31" s="16">
        <f>'[1]15'!J33</f>
        <v>31</v>
      </c>
      <c r="J31" s="16">
        <f>'[1]15'!K33</f>
        <v>0</v>
      </c>
      <c r="K31" s="15">
        <f t="shared" si="4"/>
        <v>151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31</v>
      </c>
      <c r="P31" s="16">
        <f t="shared" si="3"/>
        <v>0</v>
      </c>
      <c r="Q31" s="17">
        <f t="shared" si="5"/>
        <v>151</v>
      </c>
    </row>
    <row r="32" spans="1:17">
      <c r="A32" s="8" t="s">
        <v>74</v>
      </c>
      <c r="B32" s="15">
        <f>'[1]15'!B34</f>
        <v>120</v>
      </c>
      <c r="C32" s="16">
        <f>'[1]15'!C34</f>
        <v>0</v>
      </c>
      <c r="D32" s="16">
        <f>'[1]15'!D34</f>
        <v>187</v>
      </c>
      <c r="E32" s="16">
        <f>'[1]15'!E34</f>
        <v>0</v>
      </c>
      <c r="F32" s="15">
        <f t="shared" si="6"/>
        <v>307</v>
      </c>
      <c r="G32" s="15">
        <f>'[1]15'!H34</f>
        <v>120</v>
      </c>
      <c r="H32" s="16">
        <f>'[1]15'!I34</f>
        <v>0</v>
      </c>
      <c r="I32" s="16">
        <f>'[1]15'!J34</f>
        <v>31</v>
      </c>
      <c r="J32" s="16">
        <f>'[1]15'!K34</f>
        <v>0</v>
      </c>
      <c r="K32" s="15">
        <f t="shared" si="4"/>
        <v>151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31</v>
      </c>
      <c r="P32" s="16">
        <f t="shared" si="3"/>
        <v>0</v>
      </c>
      <c r="Q32" s="17">
        <f t="shared" si="5"/>
        <v>151</v>
      </c>
    </row>
    <row r="33" spans="1:17">
      <c r="A33" s="8" t="s">
        <v>75</v>
      </c>
      <c r="B33" s="15">
        <f>'[1]15'!B35</f>
        <v>120</v>
      </c>
      <c r="C33" s="16">
        <f>'[1]15'!C35</f>
        <v>0</v>
      </c>
      <c r="D33" s="16">
        <f>'[1]15'!D35</f>
        <v>187</v>
      </c>
      <c r="E33" s="16">
        <f>'[1]15'!E35</f>
        <v>0</v>
      </c>
      <c r="F33" s="15">
        <f t="shared" si="6"/>
        <v>307</v>
      </c>
      <c r="G33" s="15">
        <f>'[1]15'!H35</f>
        <v>120</v>
      </c>
      <c r="H33" s="16">
        <f>'[1]15'!I35</f>
        <v>0</v>
      </c>
      <c r="I33" s="16">
        <f>'[1]15'!J35</f>
        <v>31</v>
      </c>
      <c r="J33" s="16">
        <f>'[1]15'!K35</f>
        <v>0</v>
      </c>
      <c r="K33" s="15">
        <f t="shared" si="4"/>
        <v>151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31</v>
      </c>
      <c r="P33" s="16">
        <f t="shared" si="3"/>
        <v>0</v>
      </c>
      <c r="Q33" s="17">
        <f t="shared" si="5"/>
        <v>151</v>
      </c>
    </row>
    <row r="34" spans="1:17">
      <c r="A34" s="8" t="s">
        <v>76</v>
      </c>
      <c r="B34" s="15">
        <f>'[1]15'!B36</f>
        <v>120</v>
      </c>
      <c r="C34" s="16">
        <f>'[1]15'!C36</f>
        <v>0</v>
      </c>
      <c r="D34" s="16">
        <f>'[1]15'!D36</f>
        <v>187</v>
      </c>
      <c r="E34" s="16">
        <f>'[1]15'!E36</f>
        <v>0</v>
      </c>
      <c r="F34" s="15">
        <f t="shared" si="6"/>
        <v>307</v>
      </c>
      <c r="G34" s="15">
        <f>'[1]15'!H36</f>
        <v>120</v>
      </c>
      <c r="H34" s="16">
        <f>'[1]15'!I36</f>
        <v>0</v>
      </c>
      <c r="I34" s="16">
        <f>'[1]15'!J36</f>
        <v>31</v>
      </c>
      <c r="J34" s="16">
        <f>'[1]15'!K36</f>
        <v>0</v>
      </c>
      <c r="K34" s="15">
        <f t="shared" si="4"/>
        <v>151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31</v>
      </c>
      <c r="P34" s="16">
        <f t="shared" si="3"/>
        <v>0</v>
      </c>
      <c r="Q34" s="17">
        <f t="shared" si="5"/>
        <v>151</v>
      </c>
    </row>
    <row r="35" spans="1:17">
      <c r="A35" s="8" t="s">
        <v>77</v>
      </c>
      <c r="B35" s="15">
        <f>'[1]15'!B37</f>
        <v>120</v>
      </c>
      <c r="C35" s="16">
        <f>'[1]15'!C37</f>
        <v>0</v>
      </c>
      <c r="D35" s="16">
        <f>'[1]15'!D37</f>
        <v>187</v>
      </c>
      <c r="E35" s="16">
        <f>'[1]15'!E37</f>
        <v>0</v>
      </c>
      <c r="F35" s="15">
        <f t="shared" si="6"/>
        <v>307</v>
      </c>
      <c r="G35" s="15">
        <f>'[1]15'!H37</f>
        <v>120</v>
      </c>
      <c r="H35" s="16">
        <f>'[1]15'!I37</f>
        <v>0</v>
      </c>
      <c r="I35" s="16">
        <f>'[1]15'!J37</f>
        <v>30</v>
      </c>
      <c r="J35" s="16">
        <f>'[1]15'!K37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'[1]15'!B38</f>
        <v>120</v>
      </c>
      <c r="C36" s="16">
        <f>'[1]15'!C38</f>
        <v>0</v>
      </c>
      <c r="D36" s="16">
        <f>'[1]15'!D38</f>
        <v>187</v>
      </c>
      <c r="E36" s="16">
        <f>'[1]15'!E38</f>
        <v>0</v>
      </c>
      <c r="F36" s="15">
        <f t="shared" si="6"/>
        <v>307</v>
      </c>
      <c r="G36" s="15">
        <f>'[1]15'!H38</f>
        <v>120</v>
      </c>
      <c r="H36" s="16">
        <f>'[1]15'!I38</f>
        <v>0</v>
      </c>
      <c r="I36" s="16">
        <f>'[1]15'!J38</f>
        <v>30</v>
      </c>
      <c r="J36" s="16">
        <f>'[1]15'!K38</f>
        <v>0</v>
      </c>
      <c r="K36" s="15">
        <f t="shared" si="4"/>
        <v>150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'[1]15'!B39</f>
        <v>120</v>
      </c>
      <c r="C37" s="16">
        <f>'[1]15'!C39</f>
        <v>0</v>
      </c>
      <c r="D37" s="16">
        <f>'[1]15'!D39</f>
        <v>187</v>
      </c>
      <c r="E37" s="16">
        <f>'[1]15'!E39</f>
        <v>0</v>
      </c>
      <c r="F37" s="15">
        <f t="shared" si="6"/>
        <v>307</v>
      </c>
      <c r="G37" s="15">
        <f>'[1]15'!H39</f>
        <v>120</v>
      </c>
      <c r="H37" s="16">
        <f>'[1]15'!I39</f>
        <v>0</v>
      </c>
      <c r="I37" s="16">
        <f>'[1]15'!J39</f>
        <v>30</v>
      </c>
      <c r="J37" s="16">
        <f>'[1]15'!K39</f>
        <v>0</v>
      </c>
      <c r="K37" s="15">
        <f t="shared" si="4"/>
        <v>150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'[1]15'!B40</f>
        <v>120</v>
      </c>
      <c r="C38" s="16">
        <f>'[1]15'!C40</f>
        <v>0</v>
      </c>
      <c r="D38" s="16">
        <f>'[1]15'!D40</f>
        <v>187</v>
      </c>
      <c r="E38" s="16">
        <f>'[1]15'!E40</f>
        <v>0</v>
      </c>
      <c r="F38" s="15">
        <f t="shared" si="6"/>
        <v>307</v>
      </c>
      <c r="G38" s="15">
        <f>'[1]15'!H40</f>
        <v>120</v>
      </c>
      <c r="H38" s="16">
        <f>'[1]15'!I40</f>
        <v>0</v>
      </c>
      <c r="I38" s="16">
        <f>'[1]15'!J40</f>
        <v>30</v>
      </c>
      <c r="J38" s="16">
        <f>'[1]15'!K40</f>
        <v>0</v>
      </c>
      <c r="K38" s="15">
        <f t="shared" si="4"/>
        <v>150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'[1]15'!B41</f>
        <v>120</v>
      </c>
      <c r="C39" s="16">
        <f>'[1]15'!C41</f>
        <v>0</v>
      </c>
      <c r="D39" s="16">
        <f>'[1]15'!D41</f>
        <v>187</v>
      </c>
      <c r="E39" s="16">
        <f>'[1]15'!E41</f>
        <v>0</v>
      </c>
      <c r="F39" s="15">
        <f t="shared" si="6"/>
        <v>307</v>
      </c>
      <c r="G39" s="15">
        <f>'[1]15'!H41</f>
        <v>120</v>
      </c>
      <c r="H39" s="16">
        <f>'[1]15'!I41</f>
        <v>0</v>
      </c>
      <c r="I39" s="16">
        <f>'[1]15'!J41</f>
        <v>30</v>
      </c>
      <c r="J39" s="16">
        <f>'[1]15'!K41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'[1]15'!B42</f>
        <v>120</v>
      </c>
      <c r="C40" s="16">
        <f>'[1]15'!C42</f>
        <v>0</v>
      </c>
      <c r="D40" s="16">
        <f>'[1]15'!D42</f>
        <v>187</v>
      </c>
      <c r="E40" s="16">
        <f>'[1]15'!E42</f>
        <v>0</v>
      </c>
      <c r="F40" s="15">
        <f t="shared" si="6"/>
        <v>307</v>
      </c>
      <c r="G40" s="15">
        <f>'[1]15'!H42</f>
        <v>120</v>
      </c>
      <c r="H40" s="16">
        <f>'[1]15'!I42</f>
        <v>0</v>
      </c>
      <c r="I40" s="16">
        <f>'[1]15'!J42</f>
        <v>30</v>
      </c>
      <c r="J40" s="16">
        <f>'[1]15'!K42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'[1]15'!B43</f>
        <v>120</v>
      </c>
      <c r="C41" s="16">
        <f>'[1]15'!C43</f>
        <v>0</v>
      </c>
      <c r="D41" s="16">
        <f>'[1]15'!D43</f>
        <v>187</v>
      </c>
      <c r="E41" s="16">
        <f>'[1]15'!E43</f>
        <v>0</v>
      </c>
      <c r="F41" s="15">
        <f t="shared" si="6"/>
        <v>307</v>
      </c>
      <c r="G41" s="15">
        <f>'[1]15'!H43</f>
        <v>120</v>
      </c>
      <c r="H41" s="16">
        <f>'[1]15'!I43</f>
        <v>0</v>
      </c>
      <c r="I41" s="16">
        <f>'[1]15'!J43</f>
        <v>30</v>
      </c>
      <c r="J41" s="16">
        <f>'[1]15'!K43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'[1]15'!B44</f>
        <v>120</v>
      </c>
      <c r="C42" s="16">
        <f>'[1]15'!C44</f>
        <v>0</v>
      </c>
      <c r="D42" s="16">
        <f>'[1]15'!D44</f>
        <v>187</v>
      </c>
      <c r="E42" s="16">
        <f>'[1]15'!E44</f>
        <v>0</v>
      </c>
      <c r="F42" s="15">
        <f t="shared" si="6"/>
        <v>307</v>
      </c>
      <c r="G42" s="15">
        <f>'[1]15'!H44</f>
        <v>120</v>
      </c>
      <c r="H42" s="16">
        <f>'[1]15'!I44</f>
        <v>0</v>
      </c>
      <c r="I42" s="16">
        <f>'[1]15'!J44</f>
        <v>30</v>
      </c>
      <c r="J42" s="16">
        <f>'[1]15'!K44</f>
        <v>0</v>
      </c>
      <c r="K42" s="15">
        <f t="shared" si="4"/>
        <v>150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'[1]15'!B45</f>
        <v>120</v>
      </c>
      <c r="C43" s="16">
        <f>'[1]15'!C45</f>
        <v>0</v>
      </c>
      <c r="D43" s="16">
        <f>'[1]15'!D45</f>
        <v>180</v>
      </c>
      <c r="E43" s="16">
        <f>'[1]15'!E45</f>
        <v>0</v>
      </c>
      <c r="F43" s="15">
        <f t="shared" si="6"/>
        <v>300</v>
      </c>
      <c r="G43" s="15">
        <f>'[1]15'!H45</f>
        <v>120</v>
      </c>
      <c r="H43" s="16">
        <f>'[1]15'!I45</f>
        <v>0</v>
      </c>
      <c r="I43" s="16">
        <f>'[1]15'!J45</f>
        <v>30</v>
      </c>
      <c r="J43" s="16">
        <f>'[1]15'!K45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'[1]15'!B46</f>
        <v>120</v>
      </c>
      <c r="C44" s="16">
        <f>'[1]15'!C46</f>
        <v>0</v>
      </c>
      <c r="D44" s="16">
        <f>'[1]15'!D46</f>
        <v>180</v>
      </c>
      <c r="E44" s="16">
        <f>'[1]15'!E46</f>
        <v>0</v>
      </c>
      <c r="F44" s="15">
        <f t="shared" si="6"/>
        <v>300</v>
      </c>
      <c r="G44" s="15">
        <f>'[1]15'!H46</f>
        <v>120</v>
      </c>
      <c r="H44" s="16">
        <f>'[1]15'!I46</f>
        <v>0</v>
      </c>
      <c r="I44" s="16">
        <f>'[1]15'!J46</f>
        <v>30</v>
      </c>
      <c r="J44" s="16">
        <f>'[1]15'!K46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'[1]15'!B47</f>
        <v>120</v>
      </c>
      <c r="C45" s="16">
        <f>'[1]15'!C47</f>
        <v>0</v>
      </c>
      <c r="D45" s="16">
        <f>'[1]15'!D47</f>
        <v>180</v>
      </c>
      <c r="E45" s="16">
        <f>'[1]15'!E47</f>
        <v>0</v>
      </c>
      <c r="F45" s="15">
        <f t="shared" si="6"/>
        <v>300</v>
      </c>
      <c r="G45" s="15">
        <f>'[1]15'!H47</f>
        <v>120</v>
      </c>
      <c r="H45" s="16">
        <f>'[1]15'!I47</f>
        <v>0</v>
      </c>
      <c r="I45" s="16">
        <f>'[1]15'!J47</f>
        <v>27</v>
      </c>
      <c r="J45" s="16">
        <f>'[1]15'!K47</f>
        <v>0</v>
      </c>
      <c r="K45" s="15">
        <f t="shared" si="4"/>
        <v>147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27</v>
      </c>
      <c r="P45" s="16">
        <f t="shared" si="10"/>
        <v>0</v>
      </c>
      <c r="Q45" s="17">
        <f t="shared" si="5"/>
        <v>147</v>
      </c>
    </row>
    <row r="46" spans="1:17">
      <c r="A46" s="8" t="s">
        <v>88</v>
      </c>
      <c r="B46" s="15">
        <f>'[1]15'!B48</f>
        <v>120</v>
      </c>
      <c r="C46" s="16">
        <f>'[1]15'!C48</f>
        <v>0</v>
      </c>
      <c r="D46" s="16">
        <f>'[1]15'!D48</f>
        <v>180</v>
      </c>
      <c r="E46" s="16">
        <f>'[1]15'!E48</f>
        <v>0</v>
      </c>
      <c r="F46" s="15">
        <f t="shared" si="6"/>
        <v>300</v>
      </c>
      <c r="G46" s="15">
        <f>'[1]15'!H48</f>
        <v>120</v>
      </c>
      <c r="H46" s="16">
        <f>'[1]15'!I48</f>
        <v>0</v>
      </c>
      <c r="I46" s="16">
        <f>'[1]15'!J48</f>
        <v>27</v>
      </c>
      <c r="J46" s="16">
        <f>'[1]15'!K48</f>
        <v>0</v>
      </c>
      <c r="K46" s="15">
        <f t="shared" si="4"/>
        <v>147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27</v>
      </c>
      <c r="P46" s="16">
        <f t="shared" si="10"/>
        <v>0</v>
      </c>
      <c r="Q46" s="17">
        <f t="shared" si="5"/>
        <v>147</v>
      </c>
    </row>
    <row r="47" spans="1:17">
      <c r="A47" s="8" t="s">
        <v>89</v>
      </c>
      <c r="B47" s="15">
        <f>'[1]15'!B49</f>
        <v>120</v>
      </c>
      <c r="C47" s="16">
        <f>'[1]15'!C49</f>
        <v>0</v>
      </c>
      <c r="D47" s="16">
        <f>'[1]15'!D49</f>
        <v>180</v>
      </c>
      <c r="E47" s="16">
        <f>'[1]15'!E49</f>
        <v>0</v>
      </c>
      <c r="F47" s="15">
        <f t="shared" si="6"/>
        <v>300</v>
      </c>
      <c r="G47" s="15">
        <f>'[1]15'!H49</f>
        <v>120</v>
      </c>
      <c r="H47" s="16">
        <f>'[1]15'!I49</f>
        <v>0</v>
      </c>
      <c r="I47" s="16">
        <f>'[1]15'!J49</f>
        <v>27</v>
      </c>
      <c r="J47" s="16">
        <f>'[1]15'!K49</f>
        <v>0</v>
      </c>
      <c r="K47" s="15">
        <f t="shared" si="4"/>
        <v>147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27</v>
      </c>
      <c r="P47" s="16">
        <f t="shared" si="10"/>
        <v>0</v>
      </c>
      <c r="Q47" s="17">
        <f t="shared" si="5"/>
        <v>147</v>
      </c>
    </row>
    <row r="48" spans="1:17">
      <c r="A48" s="8" t="s">
        <v>90</v>
      </c>
      <c r="B48" s="15">
        <f>'[1]15'!B50</f>
        <v>120</v>
      </c>
      <c r="C48" s="16">
        <f>'[1]15'!C50</f>
        <v>0</v>
      </c>
      <c r="D48" s="16">
        <f>'[1]15'!D50</f>
        <v>180</v>
      </c>
      <c r="E48" s="16">
        <f>'[1]15'!E50</f>
        <v>0</v>
      </c>
      <c r="F48" s="15">
        <f t="shared" si="6"/>
        <v>300</v>
      </c>
      <c r="G48" s="15">
        <f>'[1]15'!H50</f>
        <v>120</v>
      </c>
      <c r="H48" s="16">
        <f>'[1]15'!I50</f>
        <v>0</v>
      </c>
      <c r="I48" s="16">
        <f>'[1]15'!J50</f>
        <v>27</v>
      </c>
      <c r="J48" s="16">
        <f>'[1]15'!K50</f>
        <v>0</v>
      </c>
      <c r="K48" s="15">
        <f t="shared" si="4"/>
        <v>147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27</v>
      </c>
      <c r="P48" s="16">
        <f t="shared" si="10"/>
        <v>0</v>
      </c>
      <c r="Q48" s="17">
        <f t="shared" si="5"/>
        <v>147</v>
      </c>
    </row>
    <row r="49" spans="1:17">
      <c r="A49" s="8" t="s">
        <v>91</v>
      </c>
      <c r="B49" s="15">
        <f>'[1]15'!B51</f>
        <v>120</v>
      </c>
      <c r="C49" s="16">
        <f>'[1]15'!C51</f>
        <v>0</v>
      </c>
      <c r="D49" s="16">
        <f>'[1]15'!D51</f>
        <v>180</v>
      </c>
      <c r="E49" s="16">
        <f>'[1]15'!E51</f>
        <v>0</v>
      </c>
      <c r="F49" s="15">
        <f t="shared" si="6"/>
        <v>300</v>
      </c>
      <c r="G49" s="15">
        <f>'[1]15'!H51</f>
        <v>120</v>
      </c>
      <c r="H49" s="16">
        <f>'[1]15'!I51</f>
        <v>0</v>
      </c>
      <c r="I49" s="16">
        <f>'[1]15'!J51</f>
        <v>27</v>
      </c>
      <c r="J49" s="16">
        <f>'[1]15'!K51</f>
        <v>0</v>
      </c>
      <c r="K49" s="15">
        <f t="shared" si="4"/>
        <v>147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27</v>
      </c>
      <c r="P49" s="16">
        <f t="shared" si="10"/>
        <v>0</v>
      </c>
      <c r="Q49" s="17">
        <f t="shared" si="5"/>
        <v>147</v>
      </c>
    </row>
    <row r="50" spans="1:17">
      <c r="A50" s="8" t="s">
        <v>92</v>
      </c>
      <c r="B50" s="15">
        <f>'[1]15'!B52</f>
        <v>120</v>
      </c>
      <c r="C50" s="16">
        <f>'[1]15'!C52</f>
        <v>0</v>
      </c>
      <c r="D50" s="16">
        <f>'[1]15'!D52</f>
        <v>180</v>
      </c>
      <c r="E50" s="16">
        <f>'[1]15'!E52</f>
        <v>0</v>
      </c>
      <c r="F50" s="15">
        <f t="shared" si="6"/>
        <v>300</v>
      </c>
      <c r="G50" s="15">
        <f>'[1]15'!H52</f>
        <v>120</v>
      </c>
      <c r="H50" s="16">
        <f>'[1]15'!I52</f>
        <v>0</v>
      </c>
      <c r="I50" s="16">
        <f>'[1]15'!J52</f>
        <v>27</v>
      </c>
      <c r="J50" s="16">
        <f>'[1]15'!K52</f>
        <v>0</v>
      </c>
      <c r="K50" s="15">
        <f t="shared" si="4"/>
        <v>147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27</v>
      </c>
      <c r="P50" s="16">
        <f t="shared" si="10"/>
        <v>0</v>
      </c>
      <c r="Q50" s="17">
        <f t="shared" si="5"/>
        <v>147</v>
      </c>
    </row>
    <row r="51" spans="1:17">
      <c r="A51" s="8" t="s">
        <v>93</v>
      </c>
      <c r="B51" s="15">
        <f>'[1]15'!B53</f>
        <v>120</v>
      </c>
      <c r="C51" s="16">
        <f>'[1]15'!C53</f>
        <v>0</v>
      </c>
      <c r="D51" s="16">
        <f>'[1]15'!D53</f>
        <v>180</v>
      </c>
      <c r="E51" s="16">
        <f>'[1]15'!E53</f>
        <v>0</v>
      </c>
      <c r="F51" s="15">
        <f t="shared" si="6"/>
        <v>300</v>
      </c>
      <c r="G51" s="15">
        <f>'[1]15'!H53</f>
        <v>120</v>
      </c>
      <c r="H51" s="16">
        <f>'[1]15'!I53</f>
        <v>0</v>
      </c>
      <c r="I51" s="16">
        <f>'[1]15'!J53</f>
        <v>27</v>
      </c>
      <c r="J51" s="16">
        <f>'[1]15'!K53</f>
        <v>0</v>
      </c>
      <c r="K51" s="15">
        <f t="shared" si="4"/>
        <v>147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27</v>
      </c>
      <c r="P51" s="16">
        <f t="shared" si="10"/>
        <v>0</v>
      </c>
      <c r="Q51" s="17">
        <f t="shared" si="5"/>
        <v>147</v>
      </c>
    </row>
    <row r="52" spans="1:17">
      <c r="A52" s="8" t="s">
        <v>94</v>
      </c>
      <c r="B52" s="15">
        <f>'[1]15'!B54</f>
        <v>120</v>
      </c>
      <c r="C52" s="16">
        <f>'[1]15'!C54</f>
        <v>0</v>
      </c>
      <c r="D52" s="16">
        <f>'[1]15'!D54</f>
        <v>180</v>
      </c>
      <c r="E52" s="16">
        <f>'[1]15'!E54</f>
        <v>0</v>
      </c>
      <c r="F52" s="15">
        <f t="shared" si="6"/>
        <v>300</v>
      </c>
      <c r="G52" s="15">
        <f>'[1]15'!H54</f>
        <v>120</v>
      </c>
      <c r="H52" s="16">
        <f>'[1]15'!I54</f>
        <v>0</v>
      </c>
      <c r="I52" s="16">
        <f>'[1]15'!J54</f>
        <v>27</v>
      </c>
      <c r="J52" s="16">
        <f>'[1]15'!K54</f>
        <v>0</v>
      </c>
      <c r="K52" s="15">
        <f t="shared" si="4"/>
        <v>147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27</v>
      </c>
      <c r="P52" s="16">
        <f t="shared" si="10"/>
        <v>0</v>
      </c>
      <c r="Q52" s="17">
        <f t="shared" si="5"/>
        <v>147</v>
      </c>
    </row>
    <row r="53" spans="1:17">
      <c r="A53" s="8" t="s">
        <v>95</v>
      </c>
      <c r="B53" s="15">
        <f>'[1]15'!B55</f>
        <v>120</v>
      </c>
      <c r="C53" s="16">
        <f>'[1]15'!C55</f>
        <v>0</v>
      </c>
      <c r="D53" s="16">
        <f>'[1]15'!D55</f>
        <v>180</v>
      </c>
      <c r="E53" s="16">
        <f>'[1]15'!E55</f>
        <v>0</v>
      </c>
      <c r="F53" s="15">
        <f t="shared" si="6"/>
        <v>300</v>
      </c>
      <c r="G53" s="15">
        <f>'[1]15'!H55</f>
        <v>120</v>
      </c>
      <c r="H53" s="16">
        <f>'[1]15'!I55</f>
        <v>0</v>
      </c>
      <c r="I53" s="16">
        <f>'[1]15'!J55</f>
        <v>27</v>
      </c>
      <c r="J53" s="16">
        <f>'[1]15'!K55</f>
        <v>0</v>
      </c>
      <c r="K53" s="15">
        <f t="shared" si="4"/>
        <v>147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27</v>
      </c>
      <c r="P53" s="16">
        <f t="shared" si="10"/>
        <v>0</v>
      </c>
      <c r="Q53" s="17">
        <f t="shared" si="5"/>
        <v>147</v>
      </c>
    </row>
    <row r="54" spans="1:17">
      <c r="A54" s="8" t="s">
        <v>96</v>
      </c>
      <c r="B54" s="15">
        <f>'[1]15'!B56</f>
        <v>120</v>
      </c>
      <c r="C54" s="16">
        <f>'[1]15'!C56</f>
        <v>0</v>
      </c>
      <c r="D54" s="16">
        <f>'[1]15'!D56</f>
        <v>180</v>
      </c>
      <c r="E54" s="16">
        <f>'[1]15'!E56</f>
        <v>0</v>
      </c>
      <c r="F54" s="15">
        <f t="shared" si="6"/>
        <v>300</v>
      </c>
      <c r="G54" s="15">
        <f>'[1]15'!H56</f>
        <v>120</v>
      </c>
      <c r="H54" s="16">
        <f>'[1]15'!I56</f>
        <v>0</v>
      </c>
      <c r="I54" s="16">
        <f>'[1]15'!J56</f>
        <v>27</v>
      </c>
      <c r="J54" s="16">
        <f>'[1]15'!K56</f>
        <v>0</v>
      </c>
      <c r="K54" s="15">
        <f t="shared" si="4"/>
        <v>147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27</v>
      </c>
      <c r="P54" s="16">
        <f t="shared" si="10"/>
        <v>0</v>
      </c>
      <c r="Q54" s="17">
        <f t="shared" si="5"/>
        <v>147</v>
      </c>
    </row>
    <row r="55" spans="1:17">
      <c r="A55" s="8" t="s">
        <v>97</v>
      </c>
      <c r="B55" s="15">
        <f>'[1]15'!B57</f>
        <v>120</v>
      </c>
      <c r="C55" s="16">
        <f>'[1]15'!C57</f>
        <v>0</v>
      </c>
      <c r="D55" s="16">
        <f>'[1]15'!D57</f>
        <v>180</v>
      </c>
      <c r="E55" s="16">
        <f>'[1]15'!E57</f>
        <v>0</v>
      </c>
      <c r="F55" s="15">
        <f t="shared" si="6"/>
        <v>300</v>
      </c>
      <c r="G55" s="15">
        <f>'[1]15'!H57</f>
        <v>120</v>
      </c>
      <c r="H55" s="16">
        <f>'[1]15'!I57</f>
        <v>0</v>
      </c>
      <c r="I55" s="16">
        <f>'[1]15'!J57</f>
        <v>25</v>
      </c>
      <c r="J55" s="16">
        <f>'[1]15'!K57</f>
        <v>0</v>
      </c>
      <c r="K55" s="15">
        <f t="shared" si="4"/>
        <v>145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'[1]15'!B58</f>
        <v>120</v>
      </c>
      <c r="C56" s="16">
        <f>'[1]15'!C58</f>
        <v>0</v>
      </c>
      <c r="D56" s="16">
        <f>'[1]15'!D58</f>
        <v>180</v>
      </c>
      <c r="E56" s="16">
        <f>'[1]15'!E58</f>
        <v>0</v>
      </c>
      <c r="F56" s="15">
        <f t="shared" si="6"/>
        <v>300</v>
      </c>
      <c r="G56" s="15">
        <f>'[1]15'!H58</f>
        <v>120</v>
      </c>
      <c r="H56" s="16">
        <f>'[1]15'!I58</f>
        <v>0</v>
      </c>
      <c r="I56" s="16">
        <f>'[1]15'!J58</f>
        <v>25</v>
      </c>
      <c r="J56" s="16">
        <f>'[1]15'!K58</f>
        <v>0</v>
      </c>
      <c r="K56" s="15">
        <f t="shared" si="4"/>
        <v>145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'[1]15'!B59</f>
        <v>120</v>
      </c>
      <c r="C57" s="16">
        <f>'[1]15'!C59</f>
        <v>0</v>
      </c>
      <c r="D57" s="16">
        <f>'[1]15'!D59</f>
        <v>180</v>
      </c>
      <c r="E57" s="16">
        <f>'[1]15'!E59</f>
        <v>0</v>
      </c>
      <c r="F57" s="15">
        <f t="shared" si="6"/>
        <v>300</v>
      </c>
      <c r="G57" s="15">
        <f>'[1]15'!H59</f>
        <v>120</v>
      </c>
      <c r="H57" s="16">
        <f>'[1]15'!I59</f>
        <v>0</v>
      </c>
      <c r="I57" s="16">
        <f>'[1]15'!J59</f>
        <v>27</v>
      </c>
      <c r="J57" s="16">
        <f>'[1]15'!K59</f>
        <v>0</v>
      </c>
      <c r="K57" s="15">
        <f t="shared" si="4"/>
        <v>147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27</v>
      </c>
      <c r="P57" s="16">
        <f t="shared" si="10"/>
        <v>0</v>
      </c>
      <c r="Q57" s="17">
        <f t="shared" si="5"/>
        <v>147</v>
      </c>
    </row>
    <row r="58" spans="1:17">
      <c r="A58" s="8" t="s">
        <v>100</v>
      </c>
      <c r="B58" s="15">
        <f>'[1]15'!B60</f>
        <v>120</v>
      </c>
      <c r="C58" s="16">
        <f>'[1]15'!C60</f>
        <v>0</v>
      </c>
      <c r="D58" s="16">
        <f>'[1]15'!D60</f>
        <v>180</v>
      </c>
      <c r="E58" s="16">
        <f>'[1]15'!E60</f>
        <v>0</v>
      </c>
      <c r="F58" s="15">
        <f t="shared" si="6"/>
        <v>300</v>
      </c>
      <c r="G58" s="15">
        <f>'[1]15'!H60</f>
        <v>120</v>
      </c>
      <c r="H58" s="16">
        <f>'[1]15'!I60</f>
        <v>0</v>
      </c>
      <c r="I58" s="16">
        <f>'[1]15'!J60</f>
        <v>30</v>
      </c>
      <c r="J58" s="16">
        <f>'[1]15'!K60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'[1]15'!B61</f>
        <v>120</v>
      </c>
      <c r="C59" s="16">
        <f>'[1]15'!C61</f>
        <v>0</v>
      </c>
      <c r="D59" s="16">
        <f>'[1]15'!D61</f>
        <v>180</v>
      </c>
      <c r="E59" s="16">
        <f>'[1]15'!E61</f>
        <v>0</v>
      </c>
      <c r="F59" s="15">
        <f t="shared" si="6"/>
        <v>300</v>
      </c>
      <c r="G59" s="15">
        <f>'[1]15'!H61</f>
        <v>120</v>
      </c>
      <c r="H59" s="16">
        <f>'[1]15'!I61</f>
        <v>0</v>
      </c>
      <c r="I59" s="16">
        <f>'[1]15'!J61</f>
        <v>30</v>
      </c>
      <c r="J59" s="16">
        <f>'[1]15'!K61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'[1]15'!B62</f>
        <v>120</v>
      </c>
      <c r="C60" s="16">
        <f>'[1]15'!C62</f>
        <v>0</v>
      </c>
      <c r="D60" s="16">
        <f>'[1]15'!D62</f>
        <v>180</v>
      </c>
      <c r="E60" s="16">
        <f>'[1]15'!E62</f>
        <v>0</v>
      </c>
      <c r="F60" s="15">
        <f t="shared" si="6"/>
        <v>300</v>
      </c>
      <c r="G60" s="15">
        <f>'[1]15'!H62</f>
        <v>120</v>
      </c>
      <c r="H60" s="16">
        <f>'[1]15'!I62</f>
        <v>0</v>
      </c>
      <c r="I60" s="16">
        <f>'[1]15'!J62</f>
        <v>30</v>
      </c>
      <c r="J60" s="16">
        <f>'[1]15'!K62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'[1]15'!B63</f>
        <v>120</v>
      </c>
      <c r="C61" s="16">
        <f>'[1]15'!C63</f>
        <v>0</v>
      </c>
      <c r="D61" s="16">
        <f>'[1]15'!D63</f>
        <v>180</v>
      </c>
      <c r="E61" s="16">
        <f>'[1]15'!E63</f>
        <v>0</v>
      </c>
      <c r="F61" s="15">
        <f t="shared" si="6"/>
        <v>300</v>
      </c>
      <c r="G61" s="15">
        <f>'[1]15'!H63</f>
        <v>120</v>
      </c>
      <c r="H61" s="16">
        <f>'[1]15'!I63</f>
        <v>0</v>
      </c>
      <c r="I61" s="16">
        <f>'[1]15'!J63</f>
        <v>30</v>
      </c>
      <c r="J61" s="16">
        <f>'[1]15'!K63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'[1]15'!B64</f>
        <v>120</v>
      </c>
      <c r="C62" s="16">
        <f>'[1]15'!C64</f>
        <v>0</v>
      </c>
      <c r="D62" s="16">
        <f>'[1]15'!D64</f>
        <v>180</v>
      </c>
      <c r="E62" s="16">
        <f>'[1]15'!E64</f>
        <v>0</v>
      </c>
      <c r="F62" s="15">
        <f t="shared" si="6"/>
        <v>300</v>
      </c>
      <c r="G62" s="15">
        <f>'[1]15'!H64</f>
        <v>120</v>
      </c>
      <c r="H62" s="16">
        <f>'[1]15'!I64</f>
        <v>0</v>
      </c>
      <c r="I62" s="16">
        <f>'[1]15'!J64</f>
        <v>30</v>
      </c>
      <c r="J62" s="16">
        <f>'[1]15'!K64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'[1]15'!B65</f>
        <v>120</v>
      </c>
      <c r="C63" s="16">
        <f>'[1]15'!C65</f>
        <v>0</v>
      </c>
      <c r="D63" s="16">
        <f>'[1]15'!D65</f>
        <v>180</v>
      </c>
      <c r="E63" s="16">
        <f>'[1]15'!E65</f>
        <v>0</v>
      </c>
      <c r="F63" s="15">
        <f t="shared" si="6"/>
        <v>300</v>
      </c>
      <c r="G63" s="15">
        <f>'[1]15'!H65</f>
        <v>120</v>
      </c>
      <c r="H63" s="16">
        <f>'[1]15'!I65</f>
        <v>0</v>
      </c>
      <c r="I63" s="16">
        <f>'[1]15'!J65</f>
        <v>30</v>
      </c>
      <c r="J63" s="16">
        <f>'[1]15'!K65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'[1]15'!B66</f>
        <v>120</v>
      </c>
      <c r="C64" s="16">
        <f>'[1]15'!C66</f>
        <v>0</v>
      </c>
      <c r="D64" s="16">
        <f>'[1]15'!D66</f>
        <v>180</v>
      </c>
      <c r="E64" s="16">
        <f>'[1]15'!E66</f>
        <v>0</v>
      </c>
      <c r="F64" s="15">
        <f t="shared" si="6"/>
        <v>300</v>
      </c>
      <c r="G64" s="15">
        <f>'[1]15'!H66</f>
        <v>120</v>
      </c>
      <c r="H64" s="16">
        <f>'[1]15'!I66</f>
        <v>0</v>
      </c>
      <c r="I64" s="16">
        <f>'[1]15'!J66</f>
        <v>30</v>
      </c>
      <c r="J64" s="16">
        <f>'[1]15'!K66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'[1]15'!B67</f>
        <v>120</v>
      </c>
      <c r="C65" s="16">
        <f>'[1]15'!C67</f>
        <v>0</v>
      </c>
      <c r="D65" s="16">
        <f>'[1]15'!D67</f>
        <v>180</v>
      </c>
      <c r="E65" s="16">
        <f>'[1]15'!E67</f>
        <v>0</v>
      </c>
      <c r="F65" s="15">
        <f t="shared" si="6"/>
        <v>300</v>
      </c>
      <c r="G65" s="15">
        <f>'[1]15'!H67</f>
        <v>120</v>
      </c>
      <c r="H65" s="16">
        <f>'[1]15'!I67</f>
        <v>0</v>
      </c>
      <c r="I65" s="16">
        <f>'[1]15'!J67</f>
        <v>30</v>
      </c>
      <c r="J65" s="16">
        <f>'[1]15'!K67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'[1]15'!B68</f>
        <v>120</v>
      </c>
      <c r="C66" s="16">
        <f>'[1]15'!C68</f>
        <v>0</v>
      </c>
      <c r="D66" s="16">
        <f>'[1]15'!D68</f>
        <v>180</v>
      </c>
      <c r="E66" s="16">
        <f>'[1]15'!E68</f>
        <v>0</v>
      </c>
      <c r="F66" s="15">
        <f t="shared" si="6"/>
        <v>300</v>
      </c>
      <c r="G66" s="15">
        <f>'[1]15'!H68</f>
        <v>120</v>
      </c>
      <c r="H66" s="16">
        <f>'[1]15'!I68</f>
        <v>0</v>
      </c>
      <c r="I66" s="16">
        <f>'[1]15'!J68</f>
        <v>30</v>
      </c>
      <c r="J66" s="16">
        <f>'[1]15'!K68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'[1]15'!B69</f>
        <v>120</v>
      </c>
      <c r="C67" s="16">
        <f>'[1]15'!C69</f>
        <v>0</v>
      </c>
      <c r="D67" s="16">
        <f>'[1]15'!D69</f>
        <v>180</v>
      </c>
      <c r="E67" s="16">
        <f>'[1]15'!E69</f>
        <v>0</v>
      </c>
      <c r="F67" s="15">
        <f t="shared" si="6"/>
        <v>300</v>
      </c>
      <c r="G67" s="15">
        <f>'[1]15'!H69</f>
        <v>120</v>
      </c>
      <c r="H67" s="16">
        <f>'[1]15'!I69</f>
        <v>0</v>
      </c>
      <c r="I67" s="16">
        <f>'[1]15'!J69</f>
        <v>26</v>
      </c>
      <c r="J67" s="16">
        <f>'[1]15'!K69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'[1]15'!B70</f>
        <v>120</v>
      </c>
      <c r="C68" s="16">
        <f>'[1]15'!C70</f>
        <v>0</v>
      </c>
      <c r="D68" s="16">
        <f>'[1]15'!D70</f>
        <v>180</v>
      </c>
      <c r="E68" s="16">
        <f>'[1]15'!E70</f>
        <v>0</v>
      </c>
      <c r="F68" s="15">
        <f t="shared" si="6"/>
        <v>300</v>
      </c>
      <c r="G68" s="15">
        <f>'[1]15'!H70</f>
        <v>120</v>
      </c>
      <c r="H68" s="16">
        <f>'[1]15'!I70</f>
        <v>0</v>
      </c>
      <c r="I68" s="16">
        <f>'[1]15'!J70</f>
        <v>26</v>
      </c>
      <c r="J68" s="16">
        <f>'[1]15'!K70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26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'[1]15'!B71</f>
        <v>120</v>
      </c>
      <c r="C69" s="16">
        <f>'[1]15'!C71</f>
        <v>0</v>
      </c>
      <c r="D69" s="16">
        <f>'[1]15'!D71</f>
        <v>180</v>
      </c>
      <c r="E69" s="16">
        <f>'[1]15'!E71</f>
        <v>0</v>
      </c>
      <c r="F69" s="15">
        <f t="shared" ref="F69:F98" si="17">SUM(B69:E69)</f>
        <v>300</v>
      </c>
      <c r="G69" s="15">
        <f>'[1]15'!H71</f>
        <v>120</v>
      </c>
      <c r="H69" s="16">
        <f>'[1]15'!I71</f>
        <v>0</v>
      </c>
      <c r="I69" s="16">
        <f>'[1]15'!J71</f>
        <v>26</v>
      </c>
      <c r="J69" s="16">
        <f>'[1]15'!K71</f>
        <v>0</v>
      </c>
      <c r="K69" s="15">
        <f t="shared" si="15"/>
        <v>146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26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'[1]15'!B72</f>
        <v>120</v>
      </c>
      <c r="C70" s="16">
        <f>'[1]15'!C72</f>
        <v>0</v>
      </c>
      <c r="D70" s="16">
        <f>'[1]15'!D72</f>
        <v>180</v>
      </c>
      <c r="E70" s="16">
        <f>'[1]15'!E72</f>
        <v>0</v>
      </c>
      <c r="F70" s="15">
        <f t="shared" si="17"/>
        <v>300</v>
      </c>
      <c r="G70" s="15">
        <f>'[1]15'!H72</f>
        <v>120</v>
      </c>
      <c r="H70" s="16">
        <f>'[1]15'!I72</f>
        <v>0</v>
      </c>
      <c r="I70" s="16">
        <f>'[1]15'!J72</f>
        <v>26</v>
      </c>
      <c r="J70" s="16">
        <f>'[1]15'!K72</f>
        <v>0</v>
      </c>
      <c r="K70" s="15">
        <f t="shared" si="15"/>
        <v>146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26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'[1]15'!B73</f>
        <v>120</v>
      </c>
      <c r="C71" s="16">
        <f>'[1]15'!C73</f>
        <v>0</v>
      </c>
      <c r="D71" s="16">
        <f>'[1]15'!D73</f>
        <v>187</v>
      </c>
      <c r="E71" s="16">
        <f>'[1]15'!E73</f>
        <v>0</v>
      </c>
      <c r="F71" s="15">
        <f t="shared" si="17"/>
        <v>307</v>
      </c>
      <c r="G71" s="15">
        <f>'[1]15'!H73</f>
        <v>120</v>
      </c>
      <c r="H71" s="16">
        <f>'[1]15'!I73</f>
        <v>0</v>
      </c>
      <c r="I71" s="16">
        <f>'[1]15'!J73</f>
        <v>26</v>
      </c>
      <c r="J71" s="16">
        <f>'[1]15'!K73</f>
        <v>0</v>
      </c>
      <c r="K71" s="15">
        <f t="shared" si="15"/>
        <v>146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26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'[1]15'!B74</f>
        <v>120</v>
      </c>
      <c r="C72" s="16">
        <f>'[1]15'!C74</f>
        <v>0</v>
      </c>
      <c r="D72" s="16">
        <f>'[1]15'!D74</f>
        <v>187</v>
      </c>
      <c r="E72" s="16">
        <f>'[1]15'!E74</f>
        <v>0</v>
      </c>
      <c r="F72" s="15">
        <f t="shared" si="17"/>
        <v>307</v>
      </c>
      <c r="G72" s="15">
        <f>'[1]15'!H74</f>
        <v>120</v>
      </c>
      <c r="H72" s="16">
        <f>'[1]15'!I74</f>
        <v>0</v>
      </c>
      <c r="I72" s="16">
        <f>'[1]15'!J74</f>
        <v>26</v>
      </c>
      <c r="J72" s="16">
        <f>'[1]15'!K74</f>
        <v>0</v>
      </c>
      <c r="K72" s="15">
        <f t="shared" si="15"/>
        <v>146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26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'[1]15'!B75</f>
        <v>120</v>
      </c>
      <c r="C73" s="16">
        <f>'[1]15'!C75</f>
        <v>0</v>
      </c>
      <c r="D73" s="16">
        <f>'[1]15'!D75</f>
        <v>187</v>
      </c>
      <c r="E73" s="16">
        <f>'[1]15'!E75</f>
        <v>0</v>
      </c>
      <c r="F73" s="15">
        <f t="shared" si="17"/>
        <v>307</v>
      </c>
      <c r="G73" s="15">
        <f>'[1]15'!H75</f>
        <v>120</v>
      </c>
      <c r="H73" s="16">
        <f>'[1]15'!I75</f>
        <v>0</v>
      </c>
      <c r="I73" s="16">
        <f>'[1]15'!J75</f>
        <v>26</v>
      </c>
      <c r="J73" s="16">
        <f>'[1]15'!K75</f>
        <v>0</v>
      </c>
      <c r="K73" s="15">
        <f t="shared" si="15"/>
        <v>146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26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'[1]15'!B76</f>
        <v>120</v>
      </c>
      <c r="C74" s="16">
        <f>'[1]15'!C76</f>
        <v>0</v>
      </c>
      <c r="D74" s="16">
        <f>'[1]15'!D76</f>
        <v>187</v>
      </c>
      <c r="E74" s="16">
        <f>'[1]15'!E76</f>
        <v>0</v>
      </c>
      <c r="F74" s="15">
        <f t="shared" si="17"/>
        <v>307</v>
      </c>
      <c r="G74" s="15">
        <f>'[1]15'!H76</f>
        <v>120</v>
      </c>
      <c r="H74" s="16">
        <f>'[1]15'!I76</f>
        <v>0</v>
      </c>
      <c r="I74" s="16">
        <f>'[1]15'!J76</f>
        <v>26</v>
      </c>
      <c r="J74" s="16">
        <f>'[1]15'!K76</f>
        <v>0</v>
      </c>
      <c r="K74" s="15">
        <f t="shared" si="15"/>
        <v>146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26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'[1]15'!B77</f>
        <v>120</v>
      </c>
      <c r="C75" s="16">
        <f>'[1]15'!C77</f>
        <v>0</v>
      </c>
      <c r="D75" s="16">
        <f>'[1]15'!D77</f>
        <v>187</v>
      </c>
      <c r="E75" s="16">
        <f>'[1]15'!E77</f>
        <v>0</v>
      </c>
      <c r="F75" s="15">
        <f t="shared" si="17"/>
        <v>307</v>
      </c>
      <c r="G75" s="15">
        <f>'[1]15'!H77</f>
        <v>120</v>
      </c>
      <c r="H75" s="16">
        <f>'[1]15'!I77</f>
        <v>0</v>
      </c>
      <c r="I75" s="16">
        <f>'[1]15'!J77</f>
        <v>26</v>
      </c>
      <c r="J75" s="16">
        <f>'[1]15'!K77</f>
        <v>0</v>
      </c>
      <c r="K75" s="15">
        <f t="shared" si="15"/>
        <v>146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26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'[1]15'!B78</f>
        <v>120</v>
      </c>
      <c r="C76" s="16">
        <f>'[1]15'!C78</f>
        <v>0</v>
      </c>
      <c r="D76" s="16">
        <f>'[1]15'!D78</f>
        <v>187</v>
      </c>
      <c r="E76" s="16">
        <f>'[1]15'!E78</f>
        <v>0</v>
      </c>
      <c r="F76" s="15">
        <f t="shared" si="17"/>
        <v>307</v>
      </c>
      <c r="G76" s="15">
        <f>'[1]15'!H78</f>
        <v>120</v>
      </c>
      <c r="H76" s="16">
        <f>'[1]15'!I78</f>
        <v>0</v>
      </c>
      <c r="I76" s="16">
        <f>'[1]15'!J78</f>
        <v>26</v>
      </c>
      <c r="J76" s="16">
        <f>'[1]15'!K78</f>
        <v>0</v>
      </c>
      <c r="K76" s="15">
        <f t="shared" si="15"/>
        <v>146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26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'[1]15'!B79</f>
        <v>120</v>
      </c>
      <c r="C77" s="16">
        <f>'[1]15'!C79</f>
        <v>0</v>
      </c>
      <c r="D77" s="16">
        <f>'[1]15'!D79</f>
        <v>187</v>
      </c>
      <c r="E77" s="16">
        <f>'[1]15'!E79</f>
        <v>0</v>
      </c>
      <c r="F77" s="15">
        <f t="shared" si="17"/>
        <v>307</v>
      </c>
      <c r="G77" s="15">
        <f>'[1]15'!H79</f>
        <v>120</v>
      </c>
      <c r="H77" s="16">
        <f>'[1]15'!I79</f>
        <v>0</v>
      </c>
      <c r="I77" s="16">
        <f>'[1]15'!J79</f>
        <v>26</v>
      </c>
      <c r="J77" s="16">
        <f>'[1]15'!K79</f>
        <v>0</v>
      </c>
      <c r="K77" s="15">
        <f t="shared" si="15"/>
        <v>146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26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'[1]15'!B80</f>
        <v>120</v>
      </c>
      <c r="C78" s="16">
        <f>'[1]15'!C80</f>
        <v>0</v>
      </c>
      <c r="D78" s="16">
        <f>'[1]15'!D80</f>
        <v>187</v>
      </c>
      <c r="E78" s="16">
        <f>'[1]15'!E80</f>
        <v>0</v>
      </c>
      <c r="F78" s="15">
        <f t="shared" si="17"/>
        <v>307</v>
      </c>
      <c r="G78" s="15">
        <f>'[1]15'!H80</f>
        <v>120</v>
      </c>
      <c r="H78" s="16">
        <f>'[1]15'!I80</f>
        <v>0</v>
      </c>
      <c r="I78" s="16">
        <f>'[1]15'!J80</f>
        <v>26</v>
      </c>
      <c r="J78" s="16">
        <f>'[1]15'!K80</f>
        <v>0</v>
      </c>
      <c r="K78" s="15">
        <f t="shared" si="15"/>
        <v>146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26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'[1]15'!B81</f>
        <v>120</v>
      </c>
      <c r="C79" s="16">
        <f>'[1]15'!C81</f>
        <v>0</v>
      </c>
      <c r="D79" s="16">
        <f>'[1]15'!D81</f>
        <v>187</v>
      </c>
      <c r="E79" s="16">
        <f>'[1]15'!E81</f>
        <v>0</v>
      </c>
      <c r="F79" s="15">
        <f t="shared" si="17"/>
        <v>307</v>
      </c>
      <c r="G79" s="15">
        <f>'[1]15'!H81</f>
        <v>120</v>
      </c>
      <c r="H79" s="16">
        <f>'[1]15'!I81</f>
        <v>0</v>
      </c>
      <c r="I79" s="16">
        <f>'[1]15'!J81</f>
        <v>28</v>
      </c>
      <c r="J79" s="16">
        <f>'[1]15'!K81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'[1]15'!B82</f>
        <v>120</v>
      </c>
      <c r="C80" s="16">
        <f>'[1]15'!C82</f>
        <v>0</v>
      </c>
      <c r="D80" s="16">
        <f>'[1]15'!D82</f>
        <v>187</v>
      </c>
      <c r="E80" s="16">
        <f>'[1]15'!E82</f>
        <v>0</v>
      </c>
      <c r="F80" s="15">
        <f t="shared" si="17"/>
        <v>307</v>
      </c>
      <c r="G80" s="15">
        <f>'[1]15'!H82</f>
        <v>120</v>
      </c>
      <c r="H80" s="16">
        <f>'[1]15'!I82</f>
        <v>0</v>
      </c>
      <c r="I80" s="16">
        <f>'[1]15'!J82</f>
        <v>28</v>
      </c>
      <c r="J80" s="16">
        <f>'[1]15'!K82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'[1]15'!B83</f>
        <v>120</v>
      </c>
      <c r="C81" s="16">
        <f>'[1]15'!C83</f>
        <v>0</v>
      </c>
      <c r="D81" s="16">
        <f>'[1]15'!D83</f>
        <v>187</v>
      </c>
      <c r="E81" s="16">
        <f>'[1]15'!E83</f>
        <v>0</v>
      </c>
      <c r="F81" s="15">
        <f t="shared" si="17"/>
        <v>307</v>
      </c>
      <c r="G81" s="15">
        <f>'[1]15'!H83</f>
        <v>120</v>
      </c>
      <c r="H81" s="16">
        <f>'[1]15'!I83</f>
        <v>0</v>
      </c>
      <c r="I81" s="16">
        <f>'[1]15'!J83</f>
        <v>28</v>
      </c>
      <c r="J81" s="16">
        <f>'[1]15'!K83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'[1]15'!B84</f>
        <v>120</v>
      </c>
      <c r="C82" s="16">
        <f>'[1]15'!C84</f>
        <v>0</v>
      </c>
      <c r="D82" s="16">
        <f>'[1]15'!D84</f>
        <v>187</v>
      </c>
      <c r="E82" s="16">
        <f>'[1]15'!E84</f>
        <v>0</v>
      </c>
      <c r="F82" s="15">
        <f t="shared" si="17"/>
        <v>307</v>
      </c>
      <c r="G82" s="15">
        <f>'[1]15'!H84</f>
        <v>120</v>
      </c>
      <c r="H82" s="16">
        <f>'[1]15'!I84</f>
        <v>0</v>
      </c>
      <c r="I82" s="16">
        <f>'[1]15'!J84</f>
        <v>28</v>
      </c>
      <c r="J82" s="16">
        <f>'[1]15'!K84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'[1]15'!B85</f>
        <v>120</v>
      </c>
      <c r="C83" s="16">
        <f>'[1]15'!C85</f>
        <v>0</v>
      </c>
      <c r="D83" s="16">
        <f>'[1]15'!D85</f>
        <v>187</v>
      </c>
      <c r="E83" s="16">
        <f>'[1]15'!E85</f>
        <v>0</v>
      </c>
      <c r="F83" s="15">
        <f t="shared" si="17"/>
        <v>307</v>
      </c>
      <c r="G83" s="15">
        <f>'[1]15'!H85</f>
        <v>120</v>
      </c>
      <c r="H83" s="16">
        <f>'[1]15'!I85</f>
        <v>0</v>
      </c>
      <c r="I83" s="16">
        <f>'[1]15'!J85</f>
        <v>28</v>
      </c>
      <c r="J83" s="16">
        <f>'[1]15'!K85</f>
        <v>0</v>
      </c>
      <c r="K83" s="15">
        <f t="shared" si="15"/>
        <v>148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28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'[1]15'!B86</f>
        <v>120</v>
      </c>
      <c r="C84" s="16">
        <f>'[1]15'!C86</f>
        <v>0</v>
      </c>
      <c r="D84" s="16">
        <f>'[1]15'!D86</f>
        <v>187</v>
      </c>
      <c r="E84" s="16">
        <f>'[1]15'!E86</f>
        <v>0</v>
      </c>
      <c r="F84" s="15">
        <f t="shared" si="17"/>
        <v>307</v>
      </c>
      <c r="G84" s="15">
        <f>'[1]15'!H86</f>
        <v>120</v>
      </c>
      <c r="H84" s="16">
        <f>'[1]15'!I86</f>
        <v>0</v>
      </c>
      <c r="I84" s="16">
        <f>'[1]15'!J86</f>
        <v>28</v>
      </c>
      <c r="J84" s="16">
        <f>'[1]15'!K86</f>
        <v>0</v>
      </c>
      <c r="K84" s="15">
        <f t="shared" si="15"/>
        <v>148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28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'[1]15'!B87</f>
        <v>120</v>
      </c>
      <c r="C85" s="16">
        <f>'[1]15'!C87</f>
        <v>0</v>
      </c>
      <c r="D85" s="16">
        <f>'[1]15'!D87</f>
        <v>187</v>
      </c>
      <c r="E85" s="16">
        <f>'[1]15'!E87</f>
        <v>0</v>
      </c>
      <c r="F85" s="15">
        <f t="shared" si="17"/>
        <v>307</v>
      </c>
      <c r="G85" s="15">
        <f>'[1]15'!H87</f>
        <v>120</v>
      </c>
      <c r="H85" s="16">
        <f>'[1]15'!I87</f>
        <v>0</v>
      </c>
      <c r="I85" s="16">
        <f>'[1]15'!J87</f>
        <v>28</v>
      </c>
      <c r="J85" s="16">
        <f>'[1]15'!K87</f>
        <v>0</v>
      </c>
      <c r="K85" s="15">
        <f t="shared" si="15"/>
        <v>148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28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'[1]15'!B88</f>
        <v>120</v>
      </c>
      <c r="C86" s="16">
        <f>'[1]15'!C88</f>
        <v>0</v>
      </c>
      <c r="D86" s="16">
        <f>'[1]15'!D88</f>
        <v>187</v>
      </c>
      <c r="E86" s="16">
        <f>'[1]15'!E88</f>
        <v>0</v>
      </c>
      <c r="F86" s="15">
        <f t="shared" si="17"/>
        <v>307</v>
      </c>
      <c r="G86" s="15">
        <f>'[1]15'!H88</f>
        <v>120</v>
      </c>
      <c r="H86" s="16">
        <f>'[1]15'!I88</f>
        <v>0</v>
      </c>
      <c r="I86" s="16">
        <f>'[1]15'!J88</f>
        <v>28</v>
      </c>
      <c r="J86" s="16">
        <f>'[1]15'!K88</f>
        <v>0</v>
      </c>
      <c r="K86" s="15">
        <f t="shared" si="15"/>
        <v>148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28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'[1]15'!B89</f>
        <v>120</v>
      </c>
      <c r="C87" s="16">
        <f>'[1]15'!C89</f>
        <v>0</v>
      </c>
      <c r="D87" s="16">
        <f>'[1]15'!D89</f>
        <v>187</v>
      </c>
      <c r="E87" s="16">
        <f>'[1]15'!E89</f>
        <v>0</v>
      </c>
      <c r="F87" s="15">
        <f t="shared" si="17"/>
        <v>307</v>
      </c>
      <c r="G87" s="15">
        <f>'[1]15'!H89</f>
        <v>120</v>
      </c>
      <c r="H87" s="16">
        <f>'[1]15'!I89</f>
        <v>0</v>
      </c>
      <c r="I87" s="16">
        <f>'[1]15'!J89</f>
        <v>30</v>
      </c>
      <c r="J87" s="16">
        <f>'[1]15'!K89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'[1]15'!B90</f>
        <v>120</v>
      </c>
      <c r="C88" s="16">
        <f>'[1]15'!C90</f>
        <v>0</v>
      </c>
      <c r="D88" s="16">
        <f>'[1]15'!D90</f>
        <v>187</v>
      </c>
      <c r="E88" s="16">
        <f>'[1]15'!E90</f>
        <v>0</v>
      </c>
      <c r="F88" s="15">
        <f t="shared" si="17"/>
        <v>307</v>
      </c>
      <c r="G88" s="15">
        <f>'[1]15'!H90</f>
        <v>120</v>
      </c>
      <c r="H88" s="16">
        <f>'[1]15'!I90</f>
        <v>0</v>
      </c>
      <c r="I88" s="16">
        <f>'[1]15'!J90</f>
        <v>30</v>
      </c>
      <c r="J88" s="16">
        <f>'[1]15'!K90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'[1]15'!B91</f>
        <v>120</v>
      </c>
      <c r="C89" s="16">
        <f>'[1]15'!C91</f>
        <v>0</v>
      </c>
      <c r="D89" s="16">
        <f>'[1]15'!D91</f>
        <v>187</v>
      </c>
      <c r="E89" s="16">
        <f>'[1]15'!E91</f>
        <v>0</v>
      </c>
      <c r="F89" s="15">
        <f t="shared" si="17"/>
        <v>307</v>
      </c>
      <c r="G89" s="15">
        <f>'[1]15'!H91</f>
        <v>120</v>
      </c>
      <c r="H89" s="16">
        <f>'[1]15'!I91</f>
        <v>0</v>
      </c>
      <c r="I89" s="16">
        <f>'[1]15'!J91</f>
        <v>30</v>
      </c>
      <c r="J89" s="16">
        <f>'[1]15'!K91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'[1]15'!B92</f>
        <v>120</v>
      </c>
      <c r="C90" s="16">
        <f>'[1]15'!C92</f>
        <v>0</v>
      </c>
      <c r="D90" s="16">
        <f>'[1]15'!D92</f>
        <v>187</v>
      </c>
      <c r="E90" s="16">
        <f>'[1]15'!E92</f>
        <v>0</v>
      </c>
      <c r="F90" s="15">
        <f t="shared" si="17"/>
        <v>307</v>
      </c>
      <c r="G90" s="15">
        <f>'[1]15'!H92</f>
        <v>120</v>
      </c>
      <c r="H90" s="16">
        <f>'[1]15'!I92</f>
        <v>0</v>
      </c>
      <c r="I90" s="16">
        <f>'[1]15'!J92</f>
        <v>30</v>
      </c>
      <c r="J90" s="16">
        <f>'[1]15'!K92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'[1]15'!B93</f>
        <v>120</v>
      </c>
      <c r="C91" s="16">
        <f>'[1]15'!C93</f>
        <v>0</v>
      </c>
      <c r="D91" s="16">
        <f>'[1]15'!D93</f>
        <v>187</v>
      </c>
      <c r="E91" s="16">
        <f>'[1]15'!E93</f>
        <v>0</v>
      </c>
      <c r="F91" s="15">
        <f t="shared" si="17"/>
        <v>307</v>
      </c>
      <c r="G91" s="15">
        <f>'[1]15'!H93</f>
        <v>120</v>
      </c>
      <c r="H91" s="16">
        <f>'[1]15'!I93</f>
        <v>0</v>
      </c>
      <c r="I91" s="16">
        <f>'[1]15'!J93</f>
        <v>30</v>
      </c>
      <c r="J91" s="16">
        <f>'[1]15'!K93</f>
        <v>0</v>
      </c>
      <c r="K91" s="15">
        <f t="shared" si="15"/>
        <v>150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'[1]15'!B94</f>
        <v>120</v>
      </c>
      <c r="C92" s="16">
        <f>'[1]15'!C94</f>
        <v>0</v>
      </c>
      <c r="D92" s="16">
        <f>'[1]15'!D94</f>
        <v>187</v>
      </c>
      <c r="E92" s="16">
        <f>'[1]15'!E94</f>
        <v>0</v>
      </c>
      <c r="F92" s="15">
        <f t="shared" si="17"/>
        <v>307</v>
      </c>
      <c r="G92" s="15">
        <f>'[1]15'!H94</f>
        <v>120</v>
      </c>
      <c r="H92" s="16">
        <f>'[1]15'!I94</f>
        <v>0</v>
      </c>
      <c r="I92" s="16">
        <f>'[1]15'!J94</f>
        <v>30</v>
      </c>
      <c r="J92" s="16">
        <f>'[1]15'!K94</f>
        <v>0</v>
      </c>
      <c r="K92" s="15">
        <f t="shared" si="15"/>
        <v>150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'[1]15'!B95</f>
        <v>120</v>
      </c>
      <c r="C93" s="16">
        <f>'[1]15'!C95</f>
        <v>0</v>
      </c>
      <c r="D93" s="16">
        <f>'[1]15'!D95</f>
        <v>187</v>
      </c>
      <c r="E93" s="16">
        <f>'[1]15'!E95</f>
        <v>0</v>
      </c>
      <c r="F93" s="15">
        <f t="shared" si="17"/>
        <v>307</v>
      </c>
      <c r="G93" s="15">
        <f>'[1]15'!H95</f>
        <v>120</v>
      </c>
      <c r="H93" s="16">
        <f>'[1]15'!I95</f>
        <v>0</v>
      </c>
      <c r="I93" s="16">
        <f>'[1]15'!J95</f>
        <v>30</v>
      </c>
      <c r="J93" s="16">
        <f>'[1]15'!K95</f>
        <v>0</v>
      </c>
      <c r="K93" s="15">
        <f t="shared" si="15"/>
        <v>150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'[1]15'!B96</f>
        <v>120</v>
      </c>
      <c r="C94" s="16">
        <f>'[1]15'!C96</f>
        <v>0</v>
      </c>
      <c r="D94" s="16">
        <f>'[1]15'!D96</f>
        <v>187</v>
      </c>
      <c r="E94" s="16">
        <f>'[1]15'!E96</f>
        <v>0</v>
      </c>
      <c r="F94" s="15">
        <f t="shared" si="17"/>
        <v>307</v>
      </c>
      <c r="G94" s="15">
        <f>'[1]15'!H96</f>
        <v>120</v>
      </c>
      <c r="H94" s="16">
        <f>'[1]15'!I96</f>
        <v>0</v>
      </c>
      <c r="I94" s="16">
        <f>'[1]15'!J96</f>
        <v>30</v>
      </c>
      <c r="J94" s="16">
        <f>'[1]15'!K96</f>
        <v>0</v>
      </c>
      <c r="K94" s="15">
        <f t="shared" si="15"/>
        <v>150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'[1]15'!B97</f>
        <v>120</v>
      </c>
      <c r="C95" s="16">
        <f>'[1]15'!C97</f>
        <v>0</v>
      </c>
      <c r="D95" s="16">
        <f>'[1]15'!D97</f>
        <v>187</v>
      </c>
      <c r="E95" s="16">
        <f>'[1]15'!E97</f>
        <v>0</v>
      </c>
      <c r="F95" s="15">
        <f t="shared" si="17"/>
        <v>307</v>
      </c>
      <c r="G95" s="15">
        <f>'[1]15'!H97</f>
        <v>120</v>
      </c>
      <c r="H95" s="16">
        <f>'[1]15'!I97</f>
        <v>0</v>
      </c>
      <c r="I95" s="16">
        <f>'[1]15'!J97</f>
        <v>30</v>
      </c>
      <c r="J95" s="16">
        <f>'[1]15'!K97</f>
        <v>0</v>
      </c>
      <c r="K95" s="15">
        <f t="shared" si="15"/>
        <v>150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'[1]15'!B98</f>
        <v>120</v>
      </c>
      <c r="C96" s="16">
        <f>'[1]15'!C98</f>
        <v>0</v>
      </c>
      <c r="D96" s="16">
        <f>'[1]15'!D98</f>
        <v>187</v>
      </c>
      <c r="E96" s="16">
        <f>'[1]15'!E98</f>
        <v>0</v>
      </c>
      <c r="F96" s="15">
        <f t="shared" si="17"/>
        <v>307</v>
      </c>
      <c r="G96" s="15">
        <f>'[1]15'!H98</f>
        <v>120</v>
      </c>
      <c r="H96" s="16">
        <f>'[1]15'!I98</f>
        <v>0</v>
      </c>
      <c r="I96" s="16">
        <f>'[1]15'!J98</f>
        <v>30</v>
      </c>
      <c r="J96" s="16">
        <f>'[1]15'!K98</f>
        <v>0</v>
      </c>
      <c r="K96" s="15">
        <f t="shared" si="15"/>
        <v>150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'[1]15'!B99</f>
        <v>120</v>
      </c>
      <c r="C97" s="16">
        <f>'[1]15'!C99</f>
        <v>0</v>
      </c>
      <c r="D97" s="16">
        <f>'[1]15'!D99</f>
        <v>187</v>
      </c>
      <c r="E97" s="16">
        <f>'[1]15'!E99</f>
        <v>0</v>
      </c>
      <c r="F97" s="15">
        <f t="shared" si="17"/>
        <v>307</v>
      </c>
      <c r="G97" s="15">
        <f>'[1]15'!H99</f>
        <v>120</v>
      </c>
      <c r="H97" s="16">
        <f>'[1]15'!I99</f>
        <v>0</v>
      </c>
      <c r="I97" s="16">
        <f>'[1]15'!J99</f>
        <v>30</v>
      </c>
      <c r="J97" s="16">
        <f>'[1]15'!K99</f>
        <v>0</v>
      </c>
      <c r="K97" s="15">
        <f t="shared" si="15"/>
        <v>150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'[1]15'!B100</f>
        <v>120</v>
      </c>
      <c r="C98" s="16">
        <f>'[1]15'!C100</f>
        <v>0</v>
      </c>
      <c r="D98" s="16">
        <f>'[1]15'!D100</f>
        <v>187</v>
      </c>
      <c r="E98" s="16">
        <f>'[1]15'!E100</f>
        <v>0</v>
      </c>
      <c r="F98" s="15">
        <f t="shared" si="17"/>
        <v>307</v>
      </c>
      <c r="G98" s="15">
        <f>'[1]15'!H100</f>
        <v>120</v>
      </c>
      <c r="H98" s="16">
        <f>'[1]15'!I100</f>
        <v>0</v>
      </c>
      <c r="I98" s="16">
        <f>'[1]15'!J100</f>
        <v>30</v>
      </c>
      <c r="J98" s="16">
        <f>'[1]15'!K100</f>
        <v>0</v>
      </c>
      <c r="K98" s="15">
        <f t="shared" si="15"/>
        <v>150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4.4390000000000001</v>
      </c>
      <c r="E99" s="15">
        <f t="shared" si="18"/>
        <v>0</v>
      </c>
      <c r="F99" s="15">
        <f t="shared" si="18"/>
        <v>7.319</v>
      </c>
      <c r="G99" s="15">
        <f t="shared" si="18"/>
        <v>2.88</v>
      </c>
      <c r="H99" s="15">
        <f t="shared" si="18"/>
        <v>0</v>
      </c>
      <c r="I99" s="15">
        <f t="shared" si="18"/>
        <v>0.71125000000000005</v>
      </c>
      <c r="J99" s="15">
        <f t="shared" si="18"/>
        <v>0</v>
      </c>
      <c r="K99" s="15">
        <f t="shared" si="18"/>
        <v>3.5912500000000001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0.71125000000000005</v>
      </c>
      <c r="P99" s="15">
        <f t="shared" si="18"/>
        <v>0</v>
      </c>
      <c r="Q99" s="15">
        <f t="shared" si="18"/>
        <v>3.5912500000000001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44757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'[2]15'!B5</f>
        <v>84</v>
      </c>
      <c r="C3" s="201">
        <f>'[2]15'!C5</f>
        <v>0</v>
      </c>
      <c r="D3" s="201">
        <f>'[2]15'!D5</f>
        <v>0</v>
      </c>
      <c r="E3" s="201">
        <f>'[2]15'!E5</f>
        <v>0</v>
      </c>
      <c r="F3" s="15">
        <f>SUM(B3:E3)</f>
        <v>84</v>
      </c>
      <c r="G3" s="200">
        <f>'[2]15'!H5</f>
        <v>35</v>
      </c>
      <c r="H3" s="201">
        <f>'[2]15'!I5</f>
        <v>0</v>
      </c>
      <c r="I3" s="201">
        <f>'[2]15'!J5</f>
        <v>0</v>
      </c>
      <c r="J3" s="201">
        <f>'[2]15'!K5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'[2]15'!B6</f>
        <v>84</v>
      </c>
      <c r="C4" s="201">
        <f>'[2]15'!C6</f>
        <v>0</v>
      </c>
      <c r="D4" s="201">
        <f>'[2]15'!D6</f>
        <v>0</v>
      </c>
      <c r="E4" s="201">
        <f>'[2]15'!E6</f>
        <v>0</v>
      </c>
      <c r="F4" s="15">
        <f>SUM(B4:E4)</f>
        <v>84</v>
      </c>
      <c r="G4" s="200">
        <f>'[2]15'!H6</f>
        <v>35</v>
      </c>
      <c r="H4" s="201">
        <f>'[2]15'!I6</f>
        <v>0</v>
      </c>
      <c r="I4" s="201">
        <f>'[2]15'!J6</f>
        <v>0</v>
      </c>
      <c r="J4" s="201">
        <f>'[2]15'!K6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'[2]15'!B7</f>
        <v>84</v>
      </c>
      <c r="C5" s="201">
        <f>'[2]15'!C7</f>
        <v>0</v>
      </c>
      <c r="D5" s="201">
        <f>'[2]15'!D7</f>
        <v>0</v>
      </c>
      <c r="E5" s="201">
        <f>'[2]15'!E7</f>
        <v>0</v>
      </c>
      <c r="F5" s="15">
        <f t="shared" ref="F5:F68" si="6">SUM(B5:E5)</f>
        <v>84</v>
      </c>
      <c r="G5" s="200">
        <f>'[2]15'!H7</f>
        <v>35</v>
      </c>
      <c r="H5" s="201">
        <f>'[2]15'!I7</f>
        <v>0</v>
      </c>
      <c r="I5" s="201">
        <f>'[2]15'!J7</f>
        <v>0</v>
      </c>
      <c r="J5" s="201">
        <f>'[2]15'!K7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'[2]15'!B8</f>
        <v>84</v>
      </c>
      <c r="C6" s="201">
        <f>'[2]15'!C8</f>
        <v>0</v>
      </c>
      <c r="D6" s="201">
        <f>'[2]15'!D8</f>
        <v>0</v>
      </c>
      <c r="E6" s="201">
        <f>'[2]15'!E8</f>
        <v>0</v>
      </c>
      <c r="F6" s="15">
        <f t="shared" si="6"/>
        <v>84</v>
      </c>
      <c r="G6" s="200">
        <f>'[2]15'!H8</f>
        <v>35</v>
      </c>
      <c r="H6" s="201">
        <f>'[2]15'!I8</f>
        <v>0</v>
      </c>
      <c r="I6" s="201">
        <f>'[2]15'!J8</f>
        <v>0</v>
      </c>
      <c r="J6" s="201">
        <f>'[2]15'!K8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'[2]15'!B9</f>
        <v>84</v>
      </c>
      <c r="C7" s="201">
        <f>'[2]15'!C9</f>
        <v>0</v>
      </c>
      <c r="D7" s="201">
        <f>'[2]15'!D9</f>
        <v>0</v>
      </c>
      <c r="E7" s="201">
        <f>'[2]15'!E9</f>
        <v>0</v>
      </c>
      <c r="F7" s="15">
        <f t="shared" si="6"/>
        <v>84</v>
      </c>
      <c r="G7" s="200">
        <f>'[2]15'!H9</f>
        <v>35</v>
      </c>
      <c r="H7" s="201">
        <f>'[2]15'!I9</f>
        <v>0</v>
      </c>
      <c r="I7" s="201">
        <f>'[2]15'!J9</f>
        <v>0</v>
      </c>
      <c r="J7" s="201">
        <f>'[2]15'!K9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'[2]15'!B10</f>
        <v>84</v>
      </c>
      <c r="C8" s="201">
        <f>'[2]15'!C10</f>
        <v>0</v>
      </c>
      <c r="D8" s="201">
        <f>'[2]15'!D10</f>
        <v>0</v>
      </c>
      <c r="E8" s="201">
        <f>'[2]15'!E10</f>
        <v>0</v>
      </c>
      <c r="F8" s="15">
        <f t="shared" si="6"/>
        <v>84</v>
      </c>
      <c r="G8" s="200">
        <f>'[2]15'!H10</f>
        <v>35</v>
      </c>
      <c r="H8" s="201">
        <f>'[2]15'!I10</f>
        <v>0</v>
      </c>
      <c r="I8" s="201">
        <f>'[2]15'!J10</f>
        <v>0</v>
      </c>
      <c r="J8" s="201">
        <f>'[2]15'!K10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'[2]15'!B11</f>
        <v>84</v>
      </c>
      <c r="C9" s="201">
        <f>'[2]15'!C11</f>
        <v>0</v>
      </c>
      <c r="D9" s="201">
        <f>'[2]15'!D11</f>
        <v>0</v>
      </c>
      <c r="E9" s="201">
        <f>'[2]15'!E11</f>
        <v>0</v>
      </c>
      <c r="F9" s="15">
        <f t="shared" si="6"/>
        <v>84</v>
      </c>
      <c r="G9" s="200">
        <f>'[2]15'!H11</f>
        <v>35</v>
      </c>
      <c r="H9" s="201">
        <f>'[2]15'!I11</f>
        <v>0</v>
      </c>
      <c r="I9" s="201">
        <f>'[2]15'!J11</f>
        <v>0</v>
      </c>
      <c r="J9" s="201">
        <f>'[2]15'!K11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'[2]15'!B12</f>
        <v>84</v>
      </c>
      <c r="C10" s="201">
        <f>'[2]15'!C12</f>
        <v>0</v>
      </c>
      <c r="D10" s="201">
        <f>'[2]15'!D12</f>
        <v>0</v>
      </c>
      <c r="E10" s="201">
        <f>'[2]15'!E12</f>
        <v>0</v>
      </c>
      <c r="F10" s="15">
        <f t="shared" si="6"/>
        <v>84</v>
      </c>
      <c r="G10" s="200">
        <f>'[2]15'!H12</f>
        <v>35</v>
      </c>
      <c r="H10" s="201">
        <f>'[2]15'!I12</f>
        <v>0</v>
      </c>
      <c r="I10" s="201">
        <f>'[2]15'!J12</f>
        <v>0</v>
      </c>
      <c r="J10" s="201">
        <f>'[2]15'!K12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'[2]15'!B13</f>
        <v>84</v>
      </c>
      <c r="C11" s="201">
        <f>'[2]15'!C13</f>
        <v>0</v>
      </c>
      <c r="D11" s="201">
        <f>'[2]15'!D13</f>
        <v>0</v>
      </c>
      <c r="E11" s="201">
        <f>'[2]15'!E13</f>
        <v>0</v>
      </c>
      <c r="F11" s="15">
        <f t="shared" si="6"/>
        <v>84</v>
      </c>
      <c r="G11" s="200">
        <f>'[2]15'!H13</f>
        <v>35</v>
      </c>
      <c r="H11" s="201">
        <f>'[2]15'!I13</f>
        <v>0</v>
      </c>
      <c r="I11" s="201">
        <f>'[2]15'!J13</f>
        <v>0</v>
      </c>
      <c r="J11" s="201">
        <f>'[2]15'!K13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'[2]15'!B14</f>
        <v>84</v>
      </c>
      <c r="C12" s="201">
        <f>'[2]15'!C14</f>
        <v>0</v>
      </c>
      <c r="D12" s="201">
        <f>'[2]15'!D14</f>
        <v>0</v>
      </c>
      <c r="E12" s="201">
        <f>'[2]15'!E14</f>
        <v>0</v>
      </c>
      <c r="F12" s="15">
        <f t="shared" si="6"/>
        <v>84</v>
      </c>
      <c r="G12" s="200">
        <f>'[2]15'!H14</f>
        <v>35</v>
      </c>
      <c r="H12" s="201">
        <f>'[2]15'!I14</f>
        <v>0</v>
      </c>
      <c r="I12" s="201">
        <f>'[2]15'!J14</f>
        <v>0</v>
      </c>
      <c r="J12" s="201">
        <f>'[2]15'!K14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'[2]15'!B15</f>
        <v>84</v>
      </c>
      <c r="C13" s="201">
        <f>'[2]15'!C15</f>
        <v>0</v>
      </c>
      <c r="D13" s="201">
        <f>'[2]15'!D15</f>
        <v>0</v>
      </c>
      <c r="E13" s="201">
        <f>'[2]15'!E15</f>
        <v>0</v>
      </c>
      <c r="F13" s="15">
        <f t="shared" si="6"/>
        <v>84</v>
      </c>
      <c r="G13" s="200">
        <f>'[2]15'!H15</f>
        <v>35</v>
      </c>
      <c r="H13" s="201">
        <f>'[2]15'!I15</f>
        <v>0</v>
      </c>
      <c r="I13" s="201">
        <f>'[2]15'!J15</f>
        <v>0</v>
      </c>
      <c r="J13" s="201">
        <f>'[2]15'!K15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'[2]15'!B16</f>
        <v>84</v>
      </c>
      <c r="C14" s="201">
        <f>'[2]15'!C16</f>
        <v>0</v>
      </c>
      <c r="D14" s="201">
        <f>'[2]15'!D16</f>
        <v>0</v>
      </c>
      <c r="E14" s="201">
        <f>'[2]15'!E16</f>
        <v>0</v>
      </c>
      <c r="F14" s="15">
        <f t="shared" si="6"/>
        <v>84</v>
      </c>
      <c r="G14" s="200">
        <f>'[2]15'!H16</f>
        <v>35</v>
      </c>
      <c r="H14" s="201">
        <f>'[2]15'!I16</f>
        <v>0</v>
      </c>
      <c r="I14" s="201">
        <f>'[2]15'!J16</f>
        <v>0</v>
      </c>
      <c r="J14" s="201">
        <f>'[2]15'!K16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'[2]15'!B17</f>
        <v>84</v>
      </c>
      <c r="C15" s="201">
        <f>'[2]15'!C17</f>
        <v>0</v>
      </c>
      <c r="D15" s="201">
        <f>'[2]15'!D17</f>
        <v>0</v>
      </c>
      <c r="E15" s="201">
        <f>'[2]15'!E17</f>
        <v>0</v>
      </c>
      <c r="F15" s="15">
        <f t="shared" si="6"/>
        <v>84</v>
      </c>
      <c r="G15" s="200">
        <f>'[2]15'!H17</f>
        <v>35</v>
      </c>
      <c r="H15" s="201">
        <f>'[2]15'!I17</f>
        <v>0</v>
      </c>
      <c r="I15" s="201">
        <f>'[2]15'!J17</f>
        <v>0</v>
      </c>
      <c r="J15" s="201">
        <f>'[2]15'!K17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'[2]15'!B18</f>
        <v>84</v>
      </c>
      <c r="C16" s="201">
        <f>'[2]15'!C18</f>
        <v>0</v>
      </c>
      <c r="D16" s="201">
        <f>'[2]15'!D18</f>
        <v>0</v>
      </c>
      <c r="E16" s="201">
        <f>'[2]15'!E18</f>
        <v>0</v>
      </c>
      <c r="F16" s="15">
        <f t="shared" si="6"/>
        <v>84</v>
      </c>
      <c r="G16" s="200">
        <f>'[2]15'!H18</f>
        <v>35</v>
      </c>
      <c r="H16" s="201">
        <f>'[2]15'!I18</f>
        <v>0</v>
      </c>
      <c r="I16" s="201">
        <f>'[2]15'!J18</f>
        <v>0</v>
      </c>
      <c r="J16" s="201">
        <f>'[2]15'!K18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'[2]15'!B19</f>
        <v>84</v>
      </c>
      <c r="C17" s="201">
        <f>'[2]15'!C19</f>
        <v>0</v>
      </c>
      <c r="D17" s="201">
        <f>'[2]15'!D19</f>
        <v>0</v>
      </c>
      <c r="E17" s="201">
        <f>'[2]15'!E19</f>
        <v>0</v>
      </c>
      <c r="F17" s="15">
        <f t="shared" si="6"/>
        <v>84</v>
      </c>
      <c r="G17" s="200">
        <f>'[2]15'!H19</f>
        <v>35</v>
      </c>
      <c r="H17" s="201">
        <f>'[2]15'!I19</f>
        <v>0</v>
      </c>
      <c r="I17" s="201">
        <f>'[2]15'!J19</f>
        <v>0</v>
      </c>
      <c r="J17" s="201">
        <f>'[2]15'!K19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'[2]15'!B20</f>
        <v>84</v>
      </c>
      <c r="C18" s="201">
        <f>'[2]15'!C20</f>
        <v>0</v>
      </c>
      <c r="D18" s="201">
        <f>'[2]15'!D20</f>
        <v>0</v>
      </c>
      <c r="E18" s="201">
        <f>'[2]15'!E20</f>
        <v>0</v>
      </c>
      <c r="F18" s="15">
        <f t="shared" si="6"/>
        <v>84</v>
      </c>
      <c r="G18" s="200">
        <f>'[2]15'!H20</f>
        <v>35</v>
      </c>
      <c r="H18" s="201">
        <f>'[2]15'!I20</f>
        <v>0</v>
      </c>
      <c r="I18" s="201">
        <f>'[2]15'!J20</f>
        <v>0</v>
      </c>
      <c r="J18" s="201">
        <f>'[2]15'!K20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'[2]15'!B21</f>
        <v>84</v>
      </c>
      <c r="C19" s="201">
        <f>'[2]15'!C21</f>
        <v>0</v>
      </c>
      <c r="D19" s="201">
        <f>'[2]15'!D21</f>
        <v>0</v>
      </c>
      <c r="E19" s="201">
        <f>'[2]15'!E21</f>
        <v>0</v>
      </c>
      <c r="F19" s="15">
        <f t="shared" si="6"/>
        <v>84</v>
      </c>
      <c r="G19" s="200">
        <f>'[2]15'!H21</f>
        <v>35</v>
      </c>
      <c r="H19" s="201">
        <f>'[2]15'!I21</f>
        <v>0</v>
      </c>
      <c r="I19" s="201">
        <f>'[2]15'!J21</f>
        <v>0</v>
      </c>
      <c r="J19" s="201">
        <f>'[2]15'!K21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'[2]15'!B22</f>
        <v>84</v>
      </c>
      <c r="C20" s="201">
        <f>'[2]15'!C22</f>
        <v>0</v>
      </c>
      <c r="D20" s="201">
        <f>'[2]15'!D22</f>
        <v>0</v>
      </c>
      <c r="E20" s="201">
        <f>'[2]15'!E22</f>
        <v>0</v>
      </c>
      <c r="F20" s="15">
        <f t="shared" si="6"/>
        <v>84</v>
      </c>
      <c r="G20" s="200">
        <f>'[2]15'!H22</f>
        <v>35</v>
      </c>
      <c r="H20" s="201">
        <f>'[2]15'!I22</f>
        <v>0</v>
      </c>
      <c r="I20" s="201">
        <f>'[2]15'!J22</f>
        <v>0</v>
      </c>
      <c r="J20" s="201">
        <f>'[2]15'!K22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'[2]15'!B23</f>
        <v>84</v>
      </c>
      <c r="C21" s="201">
        <f>'[2]15'!C23</f>
        <v>0</v>
      </c>
      <c r="D21" s="201">
        <f>'[2]15'!D23</f>
        <v>0</v>
      </c>
      <c r="E21" s="201">
        <f>'[2]15'!E23</f>
        <v>0</v>
      </c>
      <c r="F21" s="15">
        <f t="shared" si="6"/>
        <v>84</v>
      </c>
      <c r="G21" s="200">
        <f>'[2]15'!H23</f>
        <v>35</v>
      </c>
      <c r="H21" s="201">
        <f>'[2]15'!I23</f>
        <v>0</v>
      </c>
      <c r="I21" s="201">
        <f>'[2]15'!J23</f>
        <v>0</v>
      </c>
      <c r="J21" s="201">
        <f>'[2]15'!K23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'[2]15'!B24</f>
        <v>84</v>
      </c>
      <c r="C22" s="201">
        <f>'[2]15'!C24</f>
        <v>0</v>
      </c>
      <c r="D22" s="201">
        <f>'[2]15'!D24</f>
        <v>0</v>
      </c>
      <c r="E22" s="201">
        <f>'[2]15'!E24</f>
        <v>0</v>
      </c>
      <c r="F22" s="15">
        <f t="shared" si="6"/>
        <v>84</v>
      </c>
      <c r="G22" s="200">
        <f>'[2]15'!H24</f>
        <v>35</v>
      </c>
      <c r="H22" s="201">
        <f>'[2]15'!I24</f>
        <v>0</v>
      </c>
      <c r="I22" s="201">
        <f>'[2]15'!J24</f>
        <v>0</v>
      </c>
      <c r="J22" s="201">
        <f>'[2]15'!K24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'[2]15'!B25</f>
        <v>84</v>
      </c>
      <c r="C23" s="201">
        <f>'[2]15'!C25</f>
        <v>0</v>
      </c>
      <c r="D23" s="201">
        <f>'[2]15'!D25</f>
        <v>0</v>
      </c>
      <c r="E23" s="201">
        <f>'[2]15'!E25</f>
        <v>0</v>
      </c>
      <c r="F23" s="15">
        <f t="shared" si="6"/>
        <v>84</v>
      </c>
      <c r="G23" s="200">
        <f>'[2]15'!H25</f>
        <v>35</v>
      </c>
      <c r="H23" s="201">
        <f>'[2]15'!I25</f>
        <v>0</v>
      </c>
      <c r="I23" s="201">
        <f>'[2]15'!J25</f>
        <v>0</v>
      </c>
      <c r="J23" s="201">
        <f>'[2]15'!K25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'[2]15'!B26</f>
        <v>84</v>
      </c>
      <c r="C24" s="201">
        <f>'[2]15'!C26</f>
        <v>0</v>
      </c>
      <c r="D24" s="201">
        <f>'[2]15'!D26</f>
        <v>0</v>
      </c>
      <c r="E24" s="201">
        <f>'[2]15'!E26</f>
        <v>0</v>
      </c>
      <c r="F24" s="15">
        <f t="shared" si="6"/>
        <v>84</v>
      </c>
      <c r="G24" s="200">
        <f>'[2]15'!H26</f>
        <v>35</v>
      </c>
      <c r="H24" s="201">
        <f>'[2]15'!I26</f>
        <v>0</v>
      </c>
      <c r="I24" s="201">
        <f>'[2]15'!J26</f>
        <v>0</v>
      </c>
      <c r="J24" s="201">
        <f>'[2]15'!K26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'[2]15'!B27</f>
        <v>84</v>
      </c>
      <c r="C25" s="201">
        <f>'[2]15'!C27</f>
        <v>0</v>
      </c>
      <c r="D25" s="201">
        <f>'[2]15'!D27</f>
        <v>0</v>
      </c>
      <c r="E25" s="201">
        <f>'[2]15'!E27</f>
        <v>0</v>
      </c>
      <c r="F25" s="15">
        <f t="shared" si="6"/>
        <v>84</v>
      </c>
      <c r="G25" s="200">
        <f>'[2]15'!H27</f>
        <v>35</v>
      </c>
      <c r="H25" s="201">
        <f>'[2]15'!I27</f>
        <v>0</v>
      </c>
      <c r="I25" s="201">
        <f>'[2]15'!J27</f>
        <v>0</v>
      </c>
      <c r="J25" s="201">
        <f>'[2]15'!K27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'[2]15'!B28</f>
        <v>84</v>
      </c>
      <c r="C26" s="201">
        <f>'[2]15'!C28</f>
        <v>0</v>
      </c>
      <c r="D26" s="201">
        <f>'[2]15'!D28</f>
        <v>0</v>
      </c>
      <c r="E26" s="201">
        <f>'[2]15'!E28</f>
        <v>0</v>
      </c>
      <c r="F26" s="15">
        <f t="shared" si="6"/>
        <v>84</v>
      </c>
      <c r="G26" s="200">
        <f>'[2]15'!H28</f>
        <v>35</v>
      </c>
      <c r="H26" s="201">
        <f>'[2]15'!I28</f>
        <v>0</v>
      </c>
      <c r="I26" s="201">
        <f>'[2]15'!J28</f>
        <v>0</v>
      </c>
      <c r="J26" s="201">
        <f>'[2]15'!K28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'[2]15'!B29</f>
        <v>84</v>
      </c>
      <c r="C27" s="201">
        <f>'[2]15'!C29</f>
        <v>0</v>
      </c>
      <c r="D27" s="201">
        <f>'[2]15'!D29</f>
        <v>0</v>
      </c>
      <c r="E27" s="201">
        <f>'[2]15'!E29</f>
        <v>0</v>
      </c>
      <c r="F27" s="15">
        <f t="shared" si="6"/>
        <v>84</v>
      </c>
      <c r="G27" s="200">
        <f>'[2]15'!H29</f>
        <v>35</v>
      </c>
      <c r="H27" s="201">
        <f>'[2]15'!I29</f>
        <v>0</v>
      </c>
      <c r="I27" s="201">
        <f>'[2]15'!J29</f>
        <v>0</v>
      </c>
      <c r="J27" s="201">
        <f>'[2]15'!K29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'[2]15'!B30</f>
        <v>84</v>
      </c>
      <c r="C28" s="201">
        <f>'[2]15'!C30</f>
        <v>0</v>
      </c>
      <c r="D28" s="201">
        <f>'[2]15'!D30</f>
        <v>0</v>
      </c>
      <c r="E28" s="201">
        <f>'[2]15'!E30</f>
        <v>0</v>
      </c>
      <c r="F28" s="15">
        <f t="shared" si="6"/>
        <v>84</v>
      </c>
      <c r="G28" s="200">
        <f>'[2]15'!H30</f>
        <v>35</v>
      </c>
      <c r="H28" s="201">
        <f>'[2]15'!I30</f>
        <v>0</v>
      </c>
      <c r="I28" s="201">
        <f>'[2]15'!J30</f>
        <v>0</v>
      </c>
      <c r="J28" s="201">
        <f>'[2]15'!K30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0">
        <f>'[2]15'!B31</f>
        <v>84</v>
      </c>
      <c r="C29" s="201">
        <f>'[2]15'!C31</f>
        <v>0</v>
      </c>
      <c r="D29" s="201">
        <f>'[2]15'!D31</f>
        <v>0</v>
      </c>
      <c r="E29" s="201">
        <f>'[2]15'!E31</f>
        <v>0</v>
      </c>
      <c r="F29" s="15">
        <f t="shared" si="6"/>
        <v>84</v>
      </c>
      <c r="G29" s="200">
        <f>'[2]15'!H31</f>
        <v>35</v>
      </c>
      <c r="H29" s="201">
        <f>'[2]15'!I31</f>
        <v>0</v>
      </c>
      <c r="I29" s="201">
        <f>'[2]15'!J31</f>
        <v>0</v>
      </c>
      <c r="J29" s="201">
        <f>'[2]15'!K31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'[2]15'!B32</f>
        <v>84</v>
      </c>
      <c r="C30" s="201">
        <f>'[2]15'!C32</f>
        <v>0</v>
      </c>
      <c r="D30" s="201">
        <f>'[2]15'!D32</f>
        <v>0</v>
      </c>
      <c r="E30" s="201">
        <f>'[2]15'!E32</f>
        <v>0</v>
      </c>
      <c r="F30" s="15">
        <f t="shared" si="6"/>
        <v>84</v>
      </c>
      <c r="G30" s="200">
        <f>'[2]15'!H32</f>
        <v>35</v>
      </c>
      <c r="H30" s="201">
        <f>'[2]15'!I32</f>
        <v>0</v>
      </c>
      <c r="I30" s="201">
        <f>'[2]15'!J32</f>
        <v>0</v>
      </c>
      <c r="J30" s="201">
        <f>'[2]15'!K32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'[2]15'!B33</f>
        <v>84</v>
      </c>
      <c r="C31" s="201">
        <f>'[2]15'!C33</f>
        <v>0</v>
      </c>
      <c r="D31" s="201">
        <f>'[2]15'!D33</f>
        <v>0</v>
      </c>
      <c r="E31" s="201">
        <f>'[2]15'!E33</f>
        <v>0</v>
      </c>
      <c r="F31" s="15">
        <f t="shared" si="6"/>
        <v>84</v>
      </c>
      <c r="G31" s="200">
        <f>'[2]15'!H33</f>
        <v>35</v>
      </c>
      <c r="H31" s="201">
        <f>'[2]15'!I33</f>
        <v>0</v>
      </c>
      <c r="I31" s="201">
        <f>'[2]15'!J33</f>
        <v>0</v>
      </c>
      <c r="J31" s="201">
        <f>'[2]15'!K33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'[2]15'!B34</f>
        <v>84</v>
      </c>
      <c r="C32" s="201">
        <f>'[2]15'!C34</f>
        <v>0</v>
      </c>
      <c r="D32" s="201">
        <f>'[2]15'!D34</f>
        <v>0</v>
      </c>
      <c r="E32" s="201">
        <f>'[2]15'!E34</f>
        <v>0</v>
      </c>
      <c r="F32" s="15">
        <f t="shared" si="6"/>
        <v>84</v>
      </c>
      <c r="G32" s="200">
        <f>'[2]15'!H34</f>
        <v>35</v>
      </c>
      <c r="H32" s="201">
        <f>'[2]15'!I34</f>
        <v>0</v>
      </c>
      <c r="I32" s="201">
        <f>'[2]15'!J34</f>
        <v>0</v>
      </c>
      <c r="J32" s="201">
        <f>'[2]15'!K34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'[2]15'!B35</f>
        <v>84</v>
      </c>
      <c r="C33" s="201">
        <f>'[2]15'!C35</f>
        <v>0</v>
      </c>
      <c r="D33" s="201">
        <f>'[2]15'!D35</f>
        <v>0</v>
      </c>
      <c r="E33" s="201">
        <f>'[2]15'!E35</f>
        <v>0</v>
      </c>
      <c r="F33" s="15">
        <f t="shared" si="6"/>
        <v>84</v>
      </c>
      <c r="G33" s="200">
        <f>'[2]15'!H35</f>
        <v>34.97</v>
      </c>
      <c r="H33" s="201">
        <f>'[2]15'!I35</f>
        <v>0</v>
      </c>
      <c r="I33" s="201">
        <f>'[2]15'!J35</f>
        <v>0</v>
      </c>
      <c r="J33" s="201">
        <f>'[2]15'!K35</f>
        <v>0</v>
      </c>
      <c r="K33" s="15">
        <f t="shared" si="3"/>
        <v>34.97</v>
      </c>
      <c r="L33" s="18">
        <f>frq!C33</f>
        <v>1</v>
      </c>
      <c r="M33" s="167">
        <f t="shared" si="4"/>
        <v>34.57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34.57</v>
      </c>
      <c r="R33" s="18">
        <v>0.4</v>
      </c>
    </row>
    <row r="34" spans="1:18">
      <c r="A34" s="8" t="s">
        <v>76</v>
      </c>
      <c r="B34" s="200">
        <f>'[2]15'!B36</f>
        <v>84</v>
      </c>
      <c r="C34" s="201">
        <f>'[2]15'!C36</f>
        <v>0</v>
      </c>
      <c r="D34" s="201">
        <f>'[2]15'!D36</f>
        <v>0</v>
      </c>
      <c r="E34" s="201">
        <f>'[2]15'!E36</f>
        <v>0</v>
      </c>
      <c r="F34" s="15">
        <f t="shared" si="6"/>
        <v>84</v>
      </c>
      <c r="G34" s="200">
        <f>'[2]15'!H36</f>
        <v>34.97</v>
      </c>
      <c r="H34" s="201">
        <f>'[2]15'!I36</f>
        <v>0</v>
      </c>
      <c r="I34" s="201">
        <f>'[2]15'!J36</f>
        <v>0</v>
      </c>
      <c r="J34" s="201">
        <f>'[2]15'!K36</f>
        <v>0</v>
      </c>
      <c r="K34" s="15">
        <f t="shared" si="3"/>
        <v>34.97</v>
      </c>
      <c r="L34" s="18">
        <f>frq!C34</f>
        <v>1</v>
      </c>
      <c r="M34" s="167">
        <f t="shared" si="4"/>
        <v>34.57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34.57</v>
      </c>
      <c r="R34" s="18">
        <v>0.4</v>
      </c>
    </row>
    <row r="35" spans="1:18">
      <c r="A35" s="8" t="s">
        <v>77</v>
      </c>
      <c r="B35" s="200">
        <f>'[2]15'!B37</f>
        <v>84</v>
      </c>
      <c r="C35" s="201">
        <f>'[2]15'!C37</f>
        <v>0</v>
      </c>
      <c r="D35" s="201">
        <f>'[2]15'!D37</f>
        <v>0</v>
      </c>
      <c r="E35" s="201">
        <f>'[2]15'!E37</f>
        <v>0</v>
      </c>
      <c r="F35" s="15">
        <f t="shared" si="6"/>
        <v>84</v>
      </c>
      <c r="G35" s="200">
        <f>'[2]15'!H37</f>
        <v>35</v>
      </c>
      <c r="H35" s="201">
        <f>'[2]15'!I37</f>
        <v>0</v>
      </c>
      <c r="I35" s="201">
        <f>'[2]15'!J37</f>
        <v>0</v>
      </c>
      <c r="J35" s="201">
        <f>'[2]15'!K37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'[2]15'!B38</f>
        <v>84</v>
      </c>
      <c r="C36" s="201">
        <f>'[2]15'!C38</f>
        <v>0</v>
      </c>
      <c r="D36" s="201">
        <f>'[2]15'!D38</f>
        <v>0</v>
      </c>
      <c r="E36" s="201">
        <f>'[2]15'!E38</f>
        <v>0</v>
      </c>
      <c r="F36" s="15">
        <f t="shared" si="6"/>
        <v>84</v>
      </c>
      <c r="G36" s="200">
        <f>'[2]15'!H38</f>
        <v>35</v>
      </c>
      <c r="H36" s="201">
        <f>'[2]15'!I38</f>
        <v>0</v>
      </c>
      <c r="I36" s="201">
        <f>'[2]15'!J38</f>
        <v>0</v>
      </c>
      <c r="J36" s="201">
        <f>'[2]15'!K38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'[2]15'!B39</f>
        <v>84</v>
      </c>
      <c r="C37" s="201">
        <f>'[2]15'!C39</f>
        <v>0</v>
      </c>
      <c r="D37" s="201">
        <f>'[2]15'!D39</f>
        <v>0</v>
      </c>
      <c r="E37" s="201">
        <f>'[2]15'!E39</f>
        <v>0</v>
      </c>
      <c r="F37" s="15">
        <f t="shared" si="6"/>
        <v>84</v>
      </c>
      <c r="G37" s="200">
        <f>'[2]15'!H39</f>
        <v>35</v>
      </c>
      <c r="H37" s="201">
        <f>'[2]15'!I39</f>
        <v>0</v>
      </c>
      <c r="I37" s="201">
        <f>'[2]15'!J39</f>
        <v>0</v>
      </c>
      <c r="J37" s="201">
        <f>'[2]15'!K39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'[2]15'!B40</f>
        <v>84</v>
      </c>
      <c r="C38" s="201">
        <f>'[2]15'!C40</f>
        <v>0</v>
      </c>
      <c r="D38" s="201">
        <f>'[2]15'!D40</f>
        <v>0</v>
      </c>
      <c r="E38" s="201">
        <f>'[2]15'!E40</f>
        <v>0</v>
      </c>
      <c r="F38" s="15">
        <f t="shared" si="6"/>
        <v>84</v>
      </c>
      <c r="G38" s="200">
        <f>'[2]15'!H40</f>
        <v>34</v>
      </c>
      <c r="H38" s="201">
        <f>'[2]15'!I40</f>
        <v>0</v>
      </c>
      <c r="I38" s="201">
        <f>'[2]15'!J40</f>
        <v>0</v>
      </c>
      <c r="J38" s="201">
        <f>'[2]15'!K40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'[2]15'!B41</f>
        <v>84</v>
      </c>
      <c r="C39" s="201">
        <f>'[2]15'!C41</f>
        <v>0</v>
      </c>
      <c r="D39" s="201">
        <f>'[2]15'!D41</f>
        <v>0</v>
      </c>
      <c r="E39" s="201">
        <f>'[2]15'!E41</f>
        <v>0</v>
      </c>
      <c r="F39" s="15">
        <f t="shared" si="6"/>
        <v>84</v>
      </c>
      <c r="G39" s="200">
        <f>'[2]15'!H41</f>
        <v>34</v>
      </c>
      <c r="H39" s="201">
        <f>'[2]15'!I41</f>
        <v>0</v>
      </c>
      <c r="I39" s="201">
        <f>'[2]15'!J41</f>
        <v>0</v>
      </c>
      <c r="J39" s="201">
        <f>'[2]15'!K41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0">
        <f>'[2]15'!B42</f>
        <v>84</v>
      </c>
      <c r="C40" s="201">
        <f>'[2]15'!C42</f>
        <v>0</v>
      </c>
      <c r="D40" s="201">
        <f>'[2]15'!D42</f>
        <v>0</v>
      </c>
      <c r="E40" s="201">
        <f>'[2]15'!E42</f>
        <v>0</v>
      </c>
      <c r="F40" s="15">
        <f t="shared" si="6"/>
        <v>84</v>
      </c>
      <c r="G40" s="200">
        <f>'[2]15'!H42</f>
        <v>34</v>
      </c>
      <c r="H40" s="201">
        <f>'[2]15'!I42</f>
        <v>0</v>
      </c>
      <c r="I40" s="201">
        <f>'[2]15'!J42</f>
        <v>0</v>
      </c>
      <c r="J40" s="201">
        <f>'[2]15'!K42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'[2]15'!B43</f>
        <v>84</v>
      </c>
      <c r="C41" s="201">
        <f>'[2]15'!C43</f>
        <v>0</v>
      </c>
      <c r="D41" s="201">
        <f>'[2]15'!D43</f>
        <v>0</v>
      </c>
      <c r="E41" s="201">
        <f>'[2]15'!E43</f>
        <v>0</v>
      </c>
      <c r="F41" s="15">
        <f t="shared" si="6"/>
        <v>84</v>
      </c>
      <c r="G41" s="200">
        <f>'[2]15'!H43</f>
        <v>34</v>
      </c>
      <c r="H41" s="201">
        <f>'[2]15'!I43</f>
        <v>0</v>
      </c>
      <c r="I41" s="201">
        <f>'[2]15'!J43</f>
        <v>0</v>
      </c>
      <c r="J41" s="201">
        <f>'[2]15'!K43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'[2]15'!B44</f>
        <v>84</v>
      </c>
      <c r="C42" s="201">
        <f>'[2]15'!C44</f>
        <v>0</v>
      </c>
      <c r="D42" s="201">
        <f>'[2]15'!D44</f>
        <v>0</v>
      </c>
      <c r="E42" s="201">
        <f>'[2]15'!E44</f>
        <v>0</v>
      </c>
      <c r="F42" s="15">
        <f t="shared" si="6"/>
        <v>84</v>
      </c>
      <c r="G42" s="200">
        <f>'[2]15'!H44</f>
        <v>34</v>
      </c>
      <c r="H42" s="201">
        <f>'[2]15'!I44</f>
        <v>0</v>
      </c>
      <c r="I42" s="201">
        <f>'[2]15'!J44</f>
        <v>0</v>
      </c>
      <c r="J42" s="201">
        <f>'[2]15'!K44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'[2]15'!B45</f>
        <v>84</v>
      </c>
      <c r="C43" s="201">
        <f>'[2]15'!C45</f>
        <v>0</v>
      </c>
      <c r="D43" s="201">
        <f>'[2]15'!D45</f>
        <v>0</v>
      </c>
      <c r="E43" s="201">
        <f>'[2]15'!E45</f>
        <v>0</v>
      </c>
      <c r="F43" s="15">
        <f t="shared" si="6"/>
        <v>84</v>
      </c>
      <c r="G43" s="200">
        <f>'[2]15'!H45</f>
        <v>33</v>
      </c>
      <c r="H43" s="201">
        <f>'[2]15'!I45</f>
        <v>0</v>
      </c>
      <c r="I43" s="201">
        <f>'[2]15'!J45</f>
        <v>0</v>
      </c>
      <c r="J43" s="201">
        <f>'[2]15'!K45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200">
        <f>'[2]15'!B46</f>
        <v>84</v>
      </c>
      <c r="C44" s="201">
        <f>'[2]15'!C46</f>
        <v>0</v>
      </c>
      <c r="D44" s="201">
        <f>'[2]15'!D46</f>
        <v>0</v>
      </c>
      <c r="E44" s="201">
        <f>'[2]15'!E46</f>
        <v>0</v>
      </c>
      <c r="F44" s="15">
        <f t="shared" si="6"/>
        <v>84</v>
      </c>
      <c r="G44" s="200">
        <f>'[2]15'!H46</f>
        <v>33</v>
      </c>
      <c r="H44" s="201">
        <f>'[2]15'!I46</f>
        <v>0</v>
      </c>
      <c r="I44" s="201">
        <f>'[2]15'!J46</f>
        <v>0</v>
      </c>
      <c r="J44" s="201">
        <f>'[2]15'!K46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200">
        <f>'[2]15'!B47</f>
        <v>84</v>
      </c>
      <c r="C45" s="201">
        <f>'[2]15'!C47</f>
        <v>0</v>
      </c>
      <c r="D45" s="201">
        <f>'[2]15'!D47</f>
        <v>0</v>
      </c>
      <c r="E45" s="201">
        <f>'[2]15'!E47</f>
        <v>0</v>
      </c>
      <c r="F45" s="15">
        <f t="shared" si="6"/>
        <v>84</v>
      </c>
      <c r="G45" s="200">
        <f>'[2]15'!H47</f>
        <v>34</v>
      </c>
      <c r="H45" s="201">
        <f>'[2]15'!I47</f>
        <v>0</v>
      </c>
      <c r="I45" s="201">
        <f>'[2]15'!J47</f>
        <v>0</v>
      </c>
      <c r="J45" s="201">
        <f>'[2]15'!K47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'[2]15'!B48</f>
        <v>84</v>
      </c>
      <c r="C46" s="201">
        <f>'[2]15'!C48</f>
        <v>0</v>
      </c>
      <c r="D46" s="201">
        <f>'[2]15'!D48</f>
        <v>0</v>
      </c>
      <c r="E46" s="201">
        <f>'[2]15'!E48</f>
        <v>0</v>
      </c>
      <c r="F46" s="15">
        <f t="shared" si="6"/>
        <v>84</v>
      </c>
      <c r="G46" s="200">
        <f>'[2]15'!H48</f>
        <v>33</v>
      </c>
      <c r="H46" s="201">
        <f>'[2]15'!I48</f>
        <v>0</v>
      </c>
      <c r="I46" s="201">
        <f>'[2]15'!J48</f>
        <v>0</v>
      </c>
      <c r="J46" s="201">
        <f>'[2]15'!K48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200">
        <f>'[2]15'!B49</f>
        <v>84</v>
      </c>
      <c r="C47" s="201">
        <f>'[2]15'!C49</f>
        <v>0</v>
      </c>
      <c r="D47" s="201">
        <f>'[2]15'!D49</f>
        <v>0</v>
      </c>
      <c r="E47" s="201">
        <f>'[2]15'!E49</f>
        <v>0</v>
      </c>
      <c r="F47" s="15">
        <f t="shared" si="6"/>
        <v>84</v>
      </c>
      <c r="G47" s="200">
        <f>'[2]15'!H49</f>
        <v>33</v>
      </c>
      <c r="H47" s="201">
        <f>'[2]15'!I49</f>
        <v>0</v>
      </c>
      <c r="I47" s="201">
        <f>'[2]15'!J49</f>
        <v>0</v>
      </c>
      <c r="J47" s="201">
        <f>'[2]15'!K49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00">
        <f>'[2]15'!B50</f>
        <v>84</v>
      </c>
      <c r="C48" s="201">
        <f>'[2]15'!C50</f>
        <v>0</v>
      </c>
      <c r="D48" s="201">
        <f>'[2]15'!D50</f>
        <v>0</v>
      </c>
      <c r="E48" s="201">
        <f>'[2]15'!E50</f>
        <v>0</v>
      </c>
      <c r="F48" s="15">
        <f t="shared" si="6"/>
        <v>84</v>
      </c>
      <c r="G48" s="200">
        <f>'[2]15'!H50</f>
        <v>33</v>
      </c>
      <c r="H48" s="201">
        <f>'[2]15'!I50</f>
        <v>0</v>
      </c>
      <c r="I48" s="201">
        <f>'[2]15'!J50</f>
        <v>0</v>
      </c>
      <c r="J48" s="201">
        <f>'[2]15'!K50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00">
        <f>'[2]15'!B51</f>
        <v>84</v>
      </c>
      <c r="C49" s="201">
        <f>'[2]15'!C51</f>
        <v>0</v>
      </c>
      <c r="D49" s="201">
        <f>'[2]15'!D51</f>
        <v>0</v>
      </c>
      <c r="E49" s="201">
        <f>'[2]15'!E51</f>
        <v>0</v>
      </c>
      <c r="F49" s="15">
        <f t="shared" si="6"/>
        <v>84</v>
      </c>
      <c r="G49" s="200">
        <f>'[2]15'!H51</f>
        <v>33</v>
      </c>
      <c r="H49" s="201">
        <f>'[2]15'!I51</f>
        <v>0</v>
      </c>
      <c r="I49" s="201">
        <f>'[2]15'!J51</f>
        <v>0</v>
      </c>
      <c r="J49" s="201">
        <f>'[2]15'!K51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0">
        <f>'[2]15'!B52</f>
        <v>84</v>
      </c>
      <c r="C50" s="201">
        <f>'[2]15'!C52</f>
        <v>0</v>
      </c>
      <c r="D50" s="201">
        <f>'[2]15'!D52</f>
        <v>0</v>
      </c>
      <c r="E50" s="201">
        <f>'[2]15'!E52</f>
        <v>0</v>
      </c>
      <c r="F50" s="15">
        <f t="shared" si="6"/>
        <v>84</v>
      </c>
      <c r="G50" s="200">
        <f>'[2]15'!H52</f>
        <v>33</v>
      </c>
      <c r="H50" s="201">
        <f>'[2]15'!I52</f>
        <v>0</v>
      </c>
      <c r="I50" s="201">
        <f>'[2]15'!J52</f>
        <v>0</v>
      </c>
      <c r="J50" s="201">
        <f>'[2]15'!K52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0">
        <f>'[2]15'!B53</f>
        <v>84</v>
      </c>
      <c r="C51" s="201">
        <f>'[2]15'!C53</f>
        <v>0</v>
      </c>
      <c r="D51" s="201">
        <f>'[2]15'!D53</f>
        <v>0</v>
      </c>
      <c r="E51" s="201">
        <f>'[2]15'!E53</f>
        <v>0</v>
      </c>
      <c r="F51" s="15">
        <f t="shared" si="6"/>
        <v>84</v>
      </c>
      <c r="G51" s="200">
        <f>'[2]15'!H53</f>
        <v>33</v>
      </c>
      <c r="H51" s="201">
        <f>'[2]15'!I53</f>
        <v>0</v>
      </c>
      <c r="I51" s="201">
        <f>'[2]15'!J53</f>
        <v>0</v>
      </c>
      <c r="J51" s="201">
        <f>'[2]15'!K53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0">
        <f>'[2]15'!B54</f>
        <v>84</v>
      </c>
      <c r="C52" s="201">
        <f>'[2]15'!C54</f>
        <v>0</v>
      </c>
      <c r="D52" s="201">
        <f>'[2]15'!D54</f>
        <v>0</v>
      </c>
      <c r="E52" s="201">
        <f>'[2]15'!E54</f>
        <v>0</v>
      </c>
      <c r="F52" s="15">
        <f t="shared" si="6"/>
        <v>84</v>
      </c>
      <c r="G52" s="200">
        <f>'[2]15'!H54</f>
        <v>33</v>
      </c>
      <c r="H52" s="201">
        <f>'[2]15'!I54</f>
        <v>0</v>
      </c>
      <c r="I52" s="201">
        <f>'[2]15'!J54</f>
        <v>0</v>
      </c>
      <c r="J52" s="201">
        <f>'[2]15'!K54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0">
        <f>'[2]15'!B55</f>
        <v>84</v>
      </c>
      <c r="C53" s="201">
        <f>'[2]15'!C55</f>
        <v>0</v>
      </c>
      <c r="D53" s="201">
        <f>'[2]15'!D55</f>
        <v>0</v>
      </c>
      <c r="E53" s="201">
        <f>'[2]15'!E55</f>
        <v>0</v>
      </c>
      <c r="F53" s="15">
        <f t="shared" si="6"/>
        <v>84</v>
      </c>
      <c r="G53" s="200">
        <f>'[2]15'!H55</f>
        <v>33</v>
      </c>
      <c r="H53" s="201">
        <f>'[2]15'!I55</f>
        <v>0</v>
      </c>
      <c r="I53" s="201">
        <f>'[2]15'!J55</f>
        <v>0</v>
      </c>
      <c r="J53" s="201">
        <f>'[2]15'!K55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0">
        <f>'[2]15'!B56</f>
        <v>84</v>
      </c>
      <c r="C54" s="201">
        <f>'[2]15'!C56</f>
        <v>0</v>
      </c>
      <c r="D54" s="201">
        <f>'[2]15'!D56</f>
        <v>0</v>
      </c>
      <c r="E54" s="201">
        <f>'[2]15'!E56</f>
        <v>0</v>
      </c>
      <c r="F54" s="15">
        <f t="shared" si="6"/>
        <v>84</v>
      </c>
      <c r="G54" s="200">
        <f>'[2]15'!H56</f>
        <v>33</v>
      </c>
      <c r="H54" s="201">
        <f>'[2]15'!I56</f>
        <v>0</v>
      </c>
      <c r="I54" s="201">
        <f>'[2]15'!J56</f>
        <v>0</v>
      </c>
      <c r="J54" s="201">
        <f>'[2]15'!K56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0">
        <f>'[2]15'!B57</f>
        <v>84</v>
      </c>
      <c r="C55" s="201">
        <f>'[2]15'!C57</f>
        <v>0</v>
      </c>
      <c r="D55" s="201">
        <f>'[2]15'!D57</f>
        <v>0</v>
      </c>
      <c r="E55" s="201">
        <f>'[2]15'!E57</f>
        <v>0</v>
      </c>
      <c r="F55" s="15">
        <f t="shared" si="6"/>
        <v>84</v>
      </c>
      <c r="G55" s="200">
        <f>'[2]15'!H57</f>
        <v>33</v>
      </c>
      <c r="H55" s="201">
        <f>'[2]15'!I57</f>
        <v>0</v>
      </c>
      <c r="I55" s="201">
        <f>'[2]15'!J57</f>
        <v>0</v>
      </c>
      <c r="J55" s="201">
        <f>'[2]15'!K57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0">
        <f>'[2]15'!B58</f>
        <v>84</v>
      </c>
      <c r="C56" s="201">
        <f>'[2]15'!C58</f>
        <v>0</v>
      </c>
      <c r="D56" s="201">
        <f>'[2]15'!D58</f>
        <v>0</v>
      </c>
      <c r="E56" s="201">
        <f>'[2]15'!E58</f>
        <v>0</v>
      </c>
      <c r="F56" s="15">
        <f t="shared" si="6"/>
        <v>84</v>
      </c>
      <c r="G56" s="200">
        <f>'[2]15'!H58</f>
        <v>33</v>
      </c>
      <c r="H56" s="201">
        <f>'[2]15'!I58</f>
        <v>0</v>
      </c>
      <c r="I56" s="201">
        <f>'[2]15'!J58</f>
        <v>0</v>
      </c>
      <c r="J56" s="201">
        <f>'[2]15'!K58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0">
        <f>'[2]15'!B59</f>
        <v>84</v>
      </c>
      <c r="C57" s="201">
        <f>'[2]15'!C59</f>
        <v>0</v>
      </c>
      <c r="D57" s="201">
        <f>'[2]15'!D59</f>
        <v>0</v>
      </c>
      <c r="E57" s="201">
        <f>'[2]15'!E59</f>
        <v>0</v>
      </c>
      <c r="F57" s="15">
        <f t="shared" si="6"/>
        <v>84</v>
      </c>
      <c r="G57" s="200">
        <f>'[2]15'!H59</f>
        <v>33</v>
      </c>
      <c r="H57" s="201">
        <f>'[2]15'!I59</f>
        <v>0</v>
      </c>
      <c r="I57" s="201">
        <f>'[2]15'!J59</f>
        <v>0</v>
      </c>
      <c r="J57" s="201">
        <f>'[2]15'!K59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0">
        <f>'[2]15'!B60</f>
        <v>84</v>
      </c>
      <c r="C58" s="201">
        <f>'[2]15'!C60</f>
        <v>0</v>
      </c>
      <c r="D58" s="201">
        <f>'[2]15'!D60</f>
        <v>0</v>
      </c>
      <c r="E58" s="201">
        <f>'[2]15'!E60</f>
        <v>0</v>
      </c>
      <c r="F58" s="15">
        <f t="shared" si="6"/>
        <v>84</v>
      </c>
      <c r="G58" s="200">
        <f>'[2]15'!H60</f>
        <v>33</v>
      </c>
      <c r="H58" s="201">
        <f>'[2]15'!I60</f>
        <v>0</v>
      </c>
      <c r="I58" s="201">
        <f>'[2]15'!J60</f>
        <v>0</v>
      </c>
      <c r="J58" s="201">
        <f>'[2]15'!K60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0">
        <f>'[2]15'!B61</f>
        <v>84</v>
      </c>
      <c r="C59" s="201">
        <f>'[2]15'!C61</f>
        <v>0</v>
      </c>
      <c r="D59" s="201">
        <f>'[2]15'!D61</f>
        <v>0</v>
      </c>
      <c r="E59" s="201">
        <f>'[2]15'!E61</f>
        <v>0</v>
      </c>
      <c r="F59" s="15">
        <f t="shared" si="6"/>
        <v>84</v>
      </c>
      <c r="G59" s="200">
        <f>'[2]15'!H61</f>
        <v>33</v>
      </c>
      <c r="H59" s="201">
        <f>'[2]15'!I61</f>
        <v>0</v>
      </c>
      <c r="I59" s="201">
        <f>'[2]15'!J61</f>
        <v>0</v>
      </c>
      <c r="J59" s="201">
        <f>'[2]15'!K61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0">
        <f>'[2]15'!B62</f>
        <v>84</v>
      </c>
      <c r="C60" s="201">
        <f>'[2]15'!C62</f>
        <v>0</v>
      </c>
      <c r="D60" s="201">
        <f>'[2]15'!D62</f>
        <v>0</v>
      </c>
      <c r="E60" s="201">
        <f>'[2]15'!E62</f>
        <v>0</v>
      </c>
      <c r="F60" s="15">
        <f t="shared" si="6"/>
        <v>84</v>
      </c>
      <c r="G60" s="200">
        <f>'[2]15'!H62</f>
        <v>33</v>
      </c>
      <c r="H60" s="201">
        <f>'[2]15'!I62</f>
        <v>0</v>
      </c>
      <c r="I60" s="201">
        <f>'[2]15'!J62</f>
        <v>0</v>
      </c>
      <c r="J60" s="201">
        <f>'[2]15'!K62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0">
        <f>'[2]15'!B63</f>
        <v>84</v>
      </c>
      <c r="C61" s="201">
        <f>'[2]15'!C63</f>
        <v>0</v>
      </c>
      <c r="D61" s="201">
        <f>'[2]15'!D63</f>
        <v>0</v>
      </c>
      <c r="E61" s="201">
        <f>'[2]15'!E63</f>
        <v>0</v>
      </c>
      <c r="F61" s="15">
        <f t="shared" si="6"/>
        <v>84</v>
      </c>
      <c r="G61" s="200">
        <f>'[2]15'!H63</f>
        <v>33</v>
      </c>
      <c r="H61" s="201">
        <f>'[2]15'!I63</f>
        <v>0</v>
      </c>
      <c r="I61" s="201">
        <f>'[2]15'!J63</f>
        <v>0</v>
      </c>
      <c r="J61" s="201">
        <f>'[2]15'!K63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0">
        <f>'[2]15'!B64</f>
        <v>84</v>
      </c>
      <c r="C62" s="201">
        <f>'[2]15'!C64</f>
        <v>0</v>
      </c>
      <c r="D62" s="201">
        <f>'[2]15'!D64</f>
        <v>0</v>
      </c>
      <c r="E62" s="201">
        <f>'[2]15'!E64</f>
        <v>0</v>
      </c>
      <c r="F62" s="15">
        <f t="shared" si="6"/>
        <v>84</v>
      </c>
      <c r="G62" s="200">
        <f>'[2]15'!H64</f>
        <v>33</v>
      </c>
      <c r="H62" s="201">
        <f>'[2]15'!I64</f>
        <v>0</v>
      </c>
      <c r="I62" s="201">
        <f>'[2]15'!J64</f>
        <v>0</v>
      </c>
      <c r="J62" s="201">
        <f>'[2]15'!K64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0">
        <f>'[2]15'!B65</f>
        <v>84</v>
      </c>
      <c r="C63" s="201">
        <f>'[2]15'!C65</f>
        <v>0</v>
      </c>
      <c r="D63" s="201">
        <f>'[2]15'!D65</f>
        <v>0</v>
      </c>
      <c r="E63" s="201">
        <f>'[2]15'!E65</f>
        <v>0</v>
      </c>
      <c r="F63" s="15">
        <f t="shared" si="6"/>
        <v>84</v>
      </c>
      <c r="G63" s="200">
        <f>'[2]15'!H65</f>
        <v>33</v>
      </c>
      <c r="H63" s="201">
        <f>'[2]15'!I65</f>
        <v>0</v>
      </c>
      <c r="I63" s="201">
        <f>'[2]15'!J65</f>
        <v>0</v>
      </c>
      <c r="J63" s="201">
        <f>'[2]15'!K65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0">
        <f>'[2]15'!B66</f>
        <v>84</v>
      </c>
      <c r="C64" s="201">
        <f>'[2]15'!C66</f>
        <v>0</v>
      </c>
      <c r="D64" s="201">
        <f>'[2]15'!D66</f>
        <v>0</v>
      </c>
      <c r="E64" s="201">
        <f>'[2]15'!E66</f>
        <v>0</v>
      </c>
      <c r="F64" s="15">
        <f t="shared" si="6"/>
        <v>84</v>
      </c>
      <c r="G64" s="200">
        <f>'[2]15'!H66</f>
        <v>33</v>
      </c>
      <c r="H64" s="201">
        <f>'[2]15'!I66</f>
        <v>0</v>
      </c>
      <c r="I64" s="201">
        <f>'[2]15'!J66</f>
        <v>0</v>
      </c>
      <c r="J64" s="201">
        <f>'[2]15'!K66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0">
        <f>'[2]15'!B67</f>
        <v>84</v>
      </c>
      <c r="C65" s="201">
        <f>'[2]15'!C67</f>
        <v>0</v>
      </c>
      <c r="D65" s="201">
        <f>'[2]15'!D67</f>
        <v>0</v>
      </c>
      <c r="E65" s="201">
        <f>'[2]15'!E67</f>
        <v>0</v>
      </c>
      <c r="F65" s="15">
        <f t="shared" si="6"/>
        <v>84</v>
      </c>
      <c r="G65" s="200">
        <f>'[2]15'!H67</f>
        <v>33</v>
      </c>
      <c r="H65" s="201">
        <f>'[2]15'!I67</f>
        <v>0</v>
      </c>
      <c r="I65" s="201">
        <f>'[2]15'!J67</f>
        <v>0</v>
      </c>
      <c r="J65" s="201">
        <f>'[2]15'!K67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0">
        <f>'[2]15'!B68</f>
        <v>84</v>
      </c>
      <c r="C66" s="201">
        <f>'[2]15'!C68</f>
        <v>0</v>
      </c>
      <c r="D66" s="201">
        <f>'[2]15'!D68</f>
        <v>0</v>
      </c>
      <c r="E66" s="201">
        <f>'[2]15'!E68</f>
        <v>0</v>
      </c>
      <c r="F66" s="15">
        <f t="shared" si="6"/>
        <v>84</v>
      </c>
      <c r="G66" s="200">
        <f>'[2]15'!H68</f>
        <v>33</v>
      </c>
      <c r="H66" s="201">
        <f>'[2]15'!I68</f>
        <v>0</v>
      </c>
      <c r="I66" s="201">
        <f>'[2]15'!J68</f>
        <v>0</v>
      </c>
      <c r="J66" s="201">
        <f>'[2]15'!K68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0">
        <f>'[2]15'!B69</f>
        <v>84</v>
      </c>
      <c r="C67" s="201">
        <f>'[2]15'!C69</f>
        <v>0</v>
      </c>
      <c r="D67" s="201">
        <f>'[2]15'!D69</f>
        <v>0</v>
      </c>
      <c r="E67" s="201">
        <f>'[2]15'!E69</f>
        <v>0</v>
      </c>
      <c r="F67" s="15">
        <f t="shared" si="6"/>
        <v>84</v>
      </c>
      <c r="G67" s="200">
        <f>'[2]15'!H69</f>
        <v>33</v>
      </c>
      <c r="H67" s="201">
        <f>'[2]15'!I69</f>
        <v>0</v>
      </c>
      <c r="I67" s="201">
        <f>'[2]15'!J69</f>
        <v>0</v>
      </c>
      <c r="J67" s="201">
        <f>'[2]15'!K69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0">
        <f>'[2]15'!B70</f>
        <v>84</v>
      </c>
      <c r="C68" s="201">
        <f>'[2]15'!C70</f>
        <v>0</v>
      </c>
      <c r="D68" s="201">
        <f>'[2]15'!D70</f>
        <v>0</v>
      </c>
      <c r="E68" s="201">
        <f>'[2]15'!E70</f>
        <v>0</v>
      </c>
      <c r="F68" s="15">
        <f t="shared" si="6"/>
        <v>84</v>
      </c>
      <c r="G68" s="200">
        <f>'[2]15'!H70</f>
        <v>33</v>
      </c>
      <c r="H68" s="201">
        <f>'[2]15'!I70</f>
        <v>0</v>
      </c>
      <c r="I68" s="201">
        <f>'[2]15'!J70</f>
        <v>0</v>
      </c>
      <c r="J68" s="201">
        <f>'[2]15'!K70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0">
        <f>'[2]15'!B71</f>
        <v>84</v>
      </c>
      <c r="C69" s="201">
        <f>'[2]15'!C71</f>
        <v>0</v>
      </c>
      <c r="D69" s="201">
        <f>'[2]15'!D71</f>
        <v>0</v>
      </c>
      <c r="E69" s="201">
        <f>'[2]15'!E71</f>
        <v>0</v>
      </c>
      <c r="F69" s="15">
        <f t="shared" ref="F69:F98" si="16">SUM(B69:E69)</f>
        <v>84</v>
      </c>
      <c r="G69" s="200">
        <f>'[2]15'!H71</f>
        <v>33</v>
      </c>
      <c r="H69" s="201">
        <f>'[2]15'!I71</f>
        <v>0</v>
      </c>
      <c r="I69" s="201">
        <f>'[2]15'!J71</f>
        <v>0</v>
      </c>
      <c r="J69" s="201">
        <f>'[2]15'!K71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0">
        <f>'[2]15'!B72</f>
        <v>84</v>
      </c>
      <c r="C70" s="201">
        <f>'[2]15'!C72</f>
        <v>0</v>
      </c>
      <c r="D70" s="201">
        <f>'[2]15'!D72</f>
        <v>0</v>
      </c>
      <c r="E70" s="201">
        <f>'[2]15'!E72</f>
        <v>0</v>
      </c>
      <c r="F70" s="15">
        <f t="shared" si="16"/>
        <v>84</v>
      </c>
      <c r="G70" s="200">
        <f>'[2]15'!H72</f>
        <v>33</v>
      </c>
      <c r="H70" s="201">
        <f>'[2]15'!I72</f>
        <v>0</v>
      </c>
      <c r="I70" s="201">
        <f>'[2]15'!J72</f>
        <v>0</v>
      </c>
      <c r="J70" s="201">
        <f>'[2]15'!K72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0">
        <f>'[2]15'!B73</f>
        <v>84</v>
      </c>
      <c r="C71" s="201">
        <f>'[2]15'!C73</f>
        <v>0</v>
      </c>
      <c r="D71" s="201">
        <f>'[2]15'!D73</f>
        <v>0</v>
      </c>
      <c r="E71" s="201">
        <f>'[2]15'!E73</f>
        <v>0</v>
      </c>
      <c r="F71" s="15">
        <f t="shared" si="16"/>
        <v>84</v>
      </c>
      <c r="G71" s="200">
        <f>'[2]15'!H73</f>
        <v>33</v>
      </c>
      <c r="H71" s="201">
        <f>'[2]15'!I73</f>
        <v>0</v>
      </c>
      <c r="I71" s="201">
        <f>'[2]15'!J73</f>
        <v>0</v>
      </c>
      <c r="J71" s="201">
        <f>'[2]15'!K73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0">
        <f>'[2]15'!B74</f>
        <v>84</v>
      </c>
      <c r="C72" s="201">
        <f>'[2]15'!C74</f>
        <v>0</v>
      </c>
      <c r="D72" s="201">
        <f>'[2]15'!D74</f>
        <v>0</v>
      </c>
      <c r="E72" s="201">
        <f>'[2]15'!E74</f>
        <v>0</v>
      </c>
      <c r="F72" s="15">
        <f t="shared" si="16"/>
        <v>84</v>
      </c>
      <c r="G72" s="200">
        <f>'[2]15'!H74</f>
        <v>33</v>
      </c>
      <c r="H72" s="201">
        <f>'[2]15'!I74</f>
        <v>0</v>
      </c>
      <c r="I72" s="201">
        <f>'[2]15'!J74</f>
        <v>0</v>
      </c>
      <c r="J72" s="201">
        <f>'[2]15'!K74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0">
        <f>'[2]15'!B75</f>
        <v>84</v>
      </c>
      <c r="C73" s="201">
        <f>'[2]15'!C75</f>
        <v>0</v>
      </c>
      <c r="D73" s="201">
        <f>'[2]15'!D75</f>
        <v>0</v>
      </c>
      <c r="E73" s="201">
        <f>'[2]15'!E75</f>
        <v>0</v>
      </c>
      <c r="F73" s="15">
        <f t="shared" si="16"/>
        <v>84</v>
      </c>
      <c r="G73" s="200">
        <f>'[2]15'!H75</f>
        <v>33</v>
      </c>
      <c r="H73" s="201">
        <f>'[2]15'!I75</f>
        <v>0</v>
      </c>
      <c r="I73" s="201">
        <f>'[2]15'!J75</f>
        <v>0</v>
      </c>
      <c r="J73" s="201">
        <f>'[2]15'!K75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0">
        <f>'[2]15'!B76</f>
        <v>84</v>
      </c>
      <c r="C74" s="201">
        <f>'[2]15'!C76</f>
        <v>0</v>
      </c>
      <c r="D74" s="201">
        <f>'[2]15'!D76</f>
        <v>0</v>
      </c>
      <c r="E74" s="201">
        <f>'[2]15'!E76</f>
        <v>0</v>
      </c>
      <c r="F74" s="15">
        <f t="shared" si="16"/>
        <v>84</v>
      </c>
      <c r="G74" s="200">
        <f>'[2]15'!H76</f>
        <v>33</v>
      </c>
      <c r="H74" s="201">
        <f>'[2]15'!I76</f>
        <v>0</v>
      </c>
      <c r="I74" s="201">
        <f>'[2]15'!J76</f>
        <v>0</v>
      </c>
      <c r="J74" s="201">
        <f>'[2]15'!K76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0">
        <f>'[2]15'!B77</f>
        <v>84</v>
      </c>
      <c r="C75" s="201">
        <f>'[2]15'!C77</f>
        <v>0</v>
      </c>
      <c r="D75" s="201">
        <f>'[2]15'!D77</f>
        <v>0</v>
      </c>
      <c r="E75" s="201">
        <f>'[2]15'!E77</f>
        <v>0</v>
      </c>
      <c r="F75" s="15">
        <f t="shared" si="16"/>
        <v>84</v>
      </c>
      <c r="G75" s="200">
        <f>'[2]15'!H77</f>
        <v>33</v>
      </c>
      <c r="H75" s="201">
        <f>'[2]15'!I77</f>
        <v>0</v>
      </c>
      <c r="I75" s="201">
        <f>'[2]15'!J77</f>
        <v>0</v>
      </c>
      <c r="J75" s="201">
        <f>'[2]15'!K77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0">
        <f>'[2]15'!B78</f>
        <v>84</v>
      </c>
      <c r="C76" s="201">
        <f>'[2]15'!C78</f>
        <v>0</v>
      </c>
      <c r="D76" s="201">
        <f>'[2]15'!D78</f>
        <v>0</v>
      </c>
      <c r="E76" s="201">
        <f>'[2]15'!E78</f>
        <v>0</v>
      </c>
      <c r="F76" s="15">
        <f t="shared" si="16"/>
        <v>84</v>
      </c>
      <c r="G76" s="200">
        <f>'[2]15'!H78</f>
        <v>33</v>
      </c>
      <c r="H76" s="201">
        <f>'[2]15'!I78</f>
        <v>0</v>
      </c>
      <c r="I76" s="201">
        <f>'[2]15'!J78</f>
        <v>0</v>
      </c>
      <c r="J76" s="201">
        <f>'[2]15'!K78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0">
        <f>'[2]15'!B79</f>
        <v>84</v>
      </c>
      <c r="C77" s="201">
        <f>'[2]15'!C79</f>
        <v>0</v>
      </c>
      <c r="D77" s="201">
        <f>'[2]15'!D79</f>
        <v>0</v>
      </c>
      <c r="E77" s="201">
        <f>'[2]15'!E79</f>
        <v>0</v>
      </c>
      <c r="F77" s="15">
        <f t="shared" si="16"/>
        <v>84</v>
      </c>
      <c r="G77" s="200">
        <f>'[2]15'!H79</f>
        <v>33</v>
      </c>
      <c r="H77" s="201">
        <f>'[2]15'!I79</f>
        <v>0</v>
      </c>
      <c r="I77" s="201">
        <f>'[2]15'!J79</f>
        <v>0</v>
      </c>
      <c r="J77" s="201">
        <f>'[2]15'!K79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'[2]15'!B80</f>
        <v>84</v>
      </c>
      <c r="C78" s="201">
        <f>'[2]15'!C80</f>
        <v>0</v>
      </c>
      <c r="D78" s="201">
        <f>'[2]15'!D80</f>
        <v>0</v>
      </c>
      <c r="E78" s="201">
        <f>'[2]15'!E80</f>
        <v>0</v>
      </c>
      <c r="F78" s="15">
        <f t="shared" si="16"/>
        <v>84</v>
      </c>
      <c r="G78" s="200">
        <f>'[2]15'!H80</f>
        <v>33</v>
      </c>
      <c r="H78" s="201">
        <f>'[2]15'!I80</f>
        <v>0</v>
      </c>
      <c r="I78" s="201">
        <f>'[2]15'!J80</f>
        <v>0</v>
      </c>
      <c r="J78" s="201">
        <f>'[2]15'!K80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0">
        <f>'[2]15'!B81</f>
        <v>84</v>
      </c>
      <c r="C79" s="201">
        <f>'[2]15'!C81</f>
        <v>0</v>
      </c>
      <c r="D79" s="201">
        <f>'[2]15'!D81</f>
        <v>0</v>
      </c>
      <c r="E79" s="201">
        <f>'[2]15'!E81</f>
        <v>0</v>
      </c>
      <c r="F79" s="15">
        <f t="shared" si="16"/>
        <v>84</v>
      </c>
      <c r="G79" s="200">
        <f>'[2]15'!H81</f>
        <v>33</v>
      </c>
      <c r="H79" s="201">
        <f>'[2]15'!I81</f>
        <v>0</v>
      </c>
      <c r="I79" s="201">
        <f>'[2]15'!J81</f>
        <v>0</v>
      </c>
      <c r="J79" s="201">
        <f>'[2]15'!K81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'[2]15'!B82</f>
        <v>84</v>
      </c>
      <c r="C80" s="201">
        <f>'[2]15'!C82</f>
        <v>0</v>
      </c>
      <c r="D80" s="201">
        <f>'[2]15'!D82</f>
        <v>0</v>
      </c>
      <c r="E80" s="201">
        <f>'[2]15'!E82</f>
        <v>0</v>
      </c>
      <c r="F80" s="15">
        <f t="shared" si="16"/>
        <v>84</v>
      </c>
      <c r="G80" s="200">
        <f>'[2]15'!H82</f>
        <v>33</v>
      </c>
      <c r="H80" s="201">
        <f>'[2]15'!I82</f>
        <v>0</v>
      </c>
      <c r="I80" s="201">
        <f>'[2]15'!J82</f>
        <v>0</v>
      </c>
      <c r="J80" s="201">
        <f>'[2]15'!K82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0">
        <f>'[2]15'!B83</f>
        <v>84</v>
      </c>
      <c r="C81" s="201">
        <f>'[2]15'!C83</f>
        <v>0</v>
      </c>
      <c r="D81" s="201">
        <f>'[2]15'!D83</f>
        <v>0</v>
      </c>
      <c r="E81" s="201">
        <f>'[2]15'!E83</f>
        <v>0</v>
      </c>
      <c r="F81" s="15">
        <f t="shared" si="16"/>
        <v>84</v>
      </c>
      <c r="G81" s="200">
        <f>'[2]15'!H83</f>
        <v>33</v>
      </c>
      <c r="H81" s="201">
        <f>'[2]15'!I83</f>
        <v>0</v>
      </c>
      <c r="I81" s="201">
        <f>'[2]15'!J83</f>
        <v>0</v>
      </c>
      <c r="J81" s="201">
        <f>'[2]15'!K83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0">
        <f>'[2]15'!B84</f>
        <v>84</v>
      </c>
      <c r="C82" s="201">
        <f>'[2]15'!C84</f>
        <v>0</v>
      </c>
      <c r="D82" s="201">
        <f>'[2]15'!D84</f>
        <v>0</v>
      </c>
      <c r="E82" s="201">
        <f>'[2]15'!E84</f>
        <v>0</v>
      </c>
      <c r="F82" s="15">
        <f t="shared" si="16"/>
        <v>84</v>
      </c>
      <c r="G82" s="200">
        <f>'[2]15'!H84</f>
        <v>33</v>
      </c>
      <c r="H82" s="201">
        <f>'[2]15'!I84</f>
        <v>0</v>
      </c>
      <c r="I82" s="201">
        <f>'[2]15'!J84</f>
        <v>0</v>
      </c>
      <c r="J82" s="201">
        <f>'[2]15'!K84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'[2]15'!B85</f>
        <v>84</v>
      </c>
      <c r="C83" s="201">
        <f>'[2]15'!C85</f>
        <v>0</v>
      </c>
      <c r="D83" s="201">
        <f>'[2]15'!D85</f>
        <v>0</v>
      </c>
      <c r="E83" s="201">
        <f>'[2]15'!E85</f>
        <v>0</v>
      </c>
      <c r="F83" s="15">
        <f t="shared" si="16"/>
        <v>84</v>
      </c>
      <c r="G83" s="200">
        <f>'[2]15'!H85</f>
        <v>33</v>
      </c>
      <c r="H83" s="201">
        <f>'[2]15'!I85</f>
        <v>0</v>
      </c>
      <c r="I83" s="201">
        <f>'[2]15'!J85</f>
        <v>0</v>
      </c>
      <c r="J83" s="201">
        <f>'[2]15'!K85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'[2]15'!B86</f>
        <v>84</v>
      </c>
      <c r="C84" s="201">
        <f>'[2]15'!C86</f>
        <v>0</v>
      </c>
      <c r="D84" s="201">
        <f>'[2]15'!D86</f>
        <v>0</v>
      </c>
      <c r="E84" s="201">
        <f>'[2]15'!E86</f>
        <v>0</v>
      </c>
      <c r="F84" s="15">
        <f t="shared" si="16"/>
        <v>84</v>
      </c>
      <c r="G84" s="200">
        <f>'[2]15'!H86</f>
        <v>33</v>
      </c>
      <c r="H84" s="201">
        <f>'[2]15'!I86</f>
        <v>0</v>
      </c>
      <c r="I84" s="201">
        <f>'[2]15'!J86</f>
        <v>0</v>
      </c>
      <c r="J84" s="201">
        <f>'[2]15'!K86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'[2]15'!B87</f>
        <v>84</v>
      </c>
      <c r="C85" s="201">
        <f>'[2]15'!C87</f>
        <v>0</v>
      </c>
      <c r="D85" s="201">
        <f>'[2]15'!D87</f>
        <v>0</v>
      </c>
      <c r="E85" s="201">
        <f>'[2]15'!E87</f>
        <v>0</v>
      </c>
      <c r="F85" s="15">
        <f t="shared" si="16"/>
        <v>84</v>
      </c>
      <c r="G85" s="200">
        <f>'[2]15'!H87</f>
        <v>33</v>
      </c>
      <c r="H85" s="201">
        <f>'[2]15'!I87</f>
        <v>0</v>
      </c>
      <c r="I85" s="201">
        <f>'[2]15'!J87</f>
        <v>0</v>
      </c>
      <c r="J85" s="201">
        <f>'[2]15'!K87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0">
        <f>'[2]15'!B88</f>
        <v>84</v>
      </c>
      <c r="C86" s="201">
        <f>'[2]15'!C88</f>
        <v>0</v>
      </c>
      <c r="D86" s="201">
        <f>'[2]15'!D88</f>
        <v>0</v>
      </c>
      <c r="E86" s="201">
        <f>'[2]15'!E88</f>
        <v>0</v>
      </c>
      <c r="F86" s="15">
        <f t="shared" si="16"/>
        <v>84</v>
      </c>
      <c r="G86" s="200">
        <f>'[2]15'!H88</f>
        <v>33</v>
      </c>
      <c r="H86" s="201">
        <f>'[2]15'!I88</f>
        <v>0</v>
      </c>
      <c r="I86" s="201">
        <f>'[2]15'!J88</f>
        <v>0</v>
      </c>
      <c r="J86" s="201">
        <f>'[2]15'!K88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0">
        <f>'[2]15'!B89</f>
        <v>84</v>
      </c>
      <c r="C87" s="201">
        <f>'[2]15'!C89</f>
        <v>0</v>
      </c>
      <c r="D87" s="201">
        <f>'[2]15'!D89</f>
        <v>0</v>
      </c>
      <c r="E87" s="201">
        <f>'[2]15'!E89</f>
        <v>0</v>
      </c>
      <c r="F87" s="15">
        <f t="shared" si="16"/>
        <v>84</v>
      </c>
      <c r="G87" s="200">
        <f>'[2]15'!H89</f>
        <v>33</v>
      </c>
      <c r="H87" s="201">
        <f>'[2]15'!I89</f>
        <v>0</v>
      </c>
      <c r="I87" s="201">
        <f>'[2]15'!J89</f>
        <v>0</v>
      </c>
      <c r="J87" s="201">
        <f>'[2]15'!K89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0">
        <f>'[2]15'!B90</f>
        <v>84</v>
      </c>
      <c r="C88" s="201">
        <f>'[2]15'!C90</f>
        <v>0</v>
      </c>
      <c r="D88" s="201">
        <f>'[2]15'!D90</f>
        <v>0</v>
      </c>
      <c r="E88" s="201">
        <f>'[2]15'!E90</f>
        <v>0</v>
      </c>
      <c r="F88" s="15">
        <f t="shared" si="16"/>
        <v>84</v>
      </c>
      <c r="G88" s="200">
        <f>'[2]15'!H90</f>
        <v>33</v>
      </c>
      <c r="H88" s="201">
        <f>'[2]15'!I90</f>
        <v>0</v>
      </c>
      <c r="I88" s="201">
        <f>'[2]15'!J90</f>
        <v>0</v>
      </c>
      <c r="J88" s="201">
        <f>'[2]15'!K90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00">
        <f>'[2]15'!B91</f>
        <v>84</v>
      </c>
      <c r="C89" s="201">
        <f>'[2]15'!C91</f>
        <v>0</v>
      </c>
      <c r="D89" s="201">
        <f>'[2]15'!D91</f>
        <v>0</v>
      </c>
      <c r="E89" s="201">
        <f>'[2]15'!E91</f>
        <v>0</v>
      </c>
      <c r="F89" s="15">
        <f t="shared" si="16"/>
        <v>84</v>
      </c>
      <c r="G89" s="200">
        <f>'[2]15'!H91</f>
        <v>33</v>
      </c>
      <c r="H89" s="201">
        <f>'[2]15'!I91</f>
        <v>0</v>
      </c>
      <c r="I89" s="201">
        <f>'[2]15'!J91</f>
        <v>0</v>
      </c>
      <c r="J89" s="201">
        <f>'[2]15'!K91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00">
        <f>'[2]15'!B92</f>
        <v>84</v>
      </c>
      <c r="C90" s="201">
        <f>'[2]15'!C92</f>
        <v>0</v>
      </c>
      <c r="D90" s="201">
        <f>'[2]15'!D92</f>
        <v>0</v>
      </c>
      <c r="E90" s="201">
        <f>'[2]15'!E92</f>
        <v>0</v>
      </c>
      <c r="F90" s="15">
        <f t="shared" si="16"/>
        <v>84</v>
      </c>
      <c r="G90" s="200">
        <f>'[2]15'!H92</f>
        <v>33</v>
      </c>
      <c r="H90" s="201">
        <f>'[2]15'!I92</f>
        <v>0</v>
      </c>
      <c r="I90" s="201">
        <f>'[2]15'!J92</f>
        <v>0</v>
      </c>
      <c r="J90" s="201">
        <f>'[2]15'!K92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200">
        <f>'[2]15'!B93</f>
        <v>84</v>
      </c>
      <c r="C91" s="201">
        <f>'[2]15'!C93</f>
        <v>0</v>
      </c>
      <c r="D91" s="201">
        <f>'[2]15'!D93</f>
        <v>0</v>
      </c>
      <c r="E91" s="201">
        <f>'[2]15'!E93</f>
        <v>0</v>
      </c>
      <c r="F91" s="15">
        <f t="shared" si="16"/>
        <v>84</v>
      </c>
      <c r="G91" s="200">
        <f>'[2]15'!H93</f>
        <v>33</v>
      </c>
      <c r="H91" s="201">
        <f>'[2]15'!I93</f>
        <v>0</v>
      </c>
      <c r="I91" s="201">
        <f>'[2]15'!J93</f>
        <v>0</v>
      </c>
      <c r="J91" s="201">
        <f>'[2]15'!K93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200">
        <f>'[2]15'!B94</f>
        <v>84</v>
      </c>
      <c r="C92" s="201">
        <f>'[2]15'!C94</f>
        <v>0</v>
      </c>
      <c r="D92" s="201">
        <f>'[2]15'!D94</f>
        <v>0</v>
      </c>
      <c r="E92" s="201">
        <f>'[2]15'!E94</f>
        <v>0</v>
      </c>
      <c r="F92" s="15">
        <f t="shared" si="16"/>
        <v>84</v>
      </c>
      <c r="G92" s="200">
        <f>'[2]15'!H94</f>
        <v>33</v>
      </c>
      <c r="H92" s="201">
        <f>'[2]15'!I94</f>
        <v>0</v>
      </c>
      <c r="I92" s="201">
        <f>'[2]15'!J94</f>
        <v>0</v>
      </c>
      <c r="J92" s="201">
        <f>'[2]15'!K94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200">
        <f>'[2]15'!B95</f>
        <v>84</v>
      </c>
      <c r="C93" s="201">
        <f>'[2]15'!C95</f>
        <v>0</v>
      </c>
      <c r="D93" s="201">
        <f>'[2]15'!D95</f>
        <v>0</v>
      </c>
      <c r="E93" s="201">
        <f>'[2]15'!E95</f>
        <v>0</v>
      </c>
      <c r="F93" s="15">
        <f t="shared" si="16"/>
        <v>84</v>
      </c>
      <c r="G93" s="200">
        <f>'[2]15'!H95</f>
        <v>33</v>
      </c>
      <c r="H93" s="201">
        <f>'[2]15'!I95</f>
        <v>0</v>
      </c>
      <c r="I93" s="201">
        <f>'[2]15'!J95</f>
        <v>0</v>
      </c>
      <c r="J93" s="201">
        <f>'[2]15'!K95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200">
        <f>'[2]15'!B96</f>
        <v>84</v>
      </c>
      <c r="C94" s="201">
        <f>'[2]15'!C96</f>
        <v>0</v>
      </c>
      <c r="D94" s="201">
        <f>'[2]15'!D96</f>
        <v>0</v>
      </c>
      <c r="E94" s="201">
        <f>'[2]15'!E96</f>
        <v>0</v>
      </c>
      <c r="F94" s="15">
        <f t="shared" si="16"/>
        <v>84</v>
      </c>
      <c r="G94" s="200">
        <f>'[2]15'!H96</f>
        <v>33</v>
      </c>
      <c r="H94" s="201">
        <f>'[2]15'!I96</f>
        <v>0</v>
      </c>
      <c r="I94" s="201">
        <f>'[2]15'!J96</f>
        <v>0</v>
      </c>
      <c r="J94" s="201">
        <f>'[2]15'!K96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200">
        <f>'[2]15'!B97</f>
        <v>84</v>
      </c>
      <c r="C95" s="201">
        <f>'[2]15'!C97</f>
        <v>0</v>
      </c>
      <c r="D95" s="201">
        <f>'[2]15'!D97</f>
        <v>0</v>
      </c>
      <c r="E95" s="201">
        <f>'[2]15'!E97</f>
        <v>0</v>
      </c>
      <c r="F95" s="15">
        <f t="shared" si="16"/>
        <v>84</v>
      </c>
      <c r="G95" s="200">
        <f>'[2]15'!H97</f>
        <v>33</v>
      </c>
      <c r="H95" s="201">
        <f>'[2]15'!I97</f>
        <v>0</v>
      </c>
      <c r="I95" s="201">
        <f>'[2]15'!J97</f>
        <v>0</v>
      </c>
      <c r="J95" s="201">
        <f>'[2]15'!K97</f>
        <v>0</v>
      </c>
      <c r="K95" s="15">
        <f t="shared" si="13"/>
        <v>33</v>
      </c>
      <c r="L95" s="18">
        <f>frq!C95</f>
        <v>1</v>
      </c>
      <c r="M95" s="167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200">
        <f>'[2]15'!B98</f>
        <v>84</v>
      </c>
      <c r="C96" s="201">
        <f>'[2]15'!C98</f>
        <v>0</v>
      </c>
      <c r="D96" s="201">
        <f>'[2]15'!D98</f>
        <v>0</v>
      </c>
      <c r="E96" s="201">
        <f>'[2]15'!E98</f>
        <v>0</v>
      </c>
      <c r="F96" s="15">
        <f t="shared" si="16"/>
        <v>84</v>
      </c>
      <c r="G96" s="200">
        <f>'[2]15'!H98</f>
        <v>33</v>
      </c>
      <c r="H96" s="201">
        <f>'[2]15'!I98</f>
        <v>0</v>
      </c>
      <c r="I96" s="201">
        <f>'[2]15'!J98</f>
        <v>0</v>
      </c>
      <c r="J96" s="201">
        <f>'[2]15'!K98</f>
        <v>0</v>
      </c>
      <c r="K96" s="15">
        <f t="shared" si="13"/>
        <v>33</v>
      </c>
      <c r="L96" s="18">
        <f>frq!C96</f>
        <v>1</v>
      </c>
      <c r="M96" s="167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200">
        <f>'[2]15'!B99</f>
        <v>84</v>
      </c>
      <c r="C97" s="201">
        <f>'[2]15'!C99</f>
        <v>0</v>
      </c>
      <c r="D97" s="201">
        <f>'[2]15'!D99</f>
        <v>0</v>
      </c>
      <c r="E97" s="201">
        <f>'[2]15'!E99</f>
        <v>0</v>
      </c>
      <c r="F97" s="15">
        <f t="shared" si="16"/>
        <v>84</v>
      </c>
      <c r="G97" s="200">
        <f>'[2]15'!H99</f>
        <v>33</v>
      </c>
      <c r="H97" s="201">
        <f>'[2]15'!I99</f>
        <v>0</v>
      </c>
      <c r="I97" s="201">
        <f>'[2]15'!J99</f>
        <v>0</v>
      </c>
      <c r="J97" s="201">
        <f>'[2]15'!K99</f>
        <v>0</v>
      </c>
      <c r="K97" s="15">
        <f t="shared" si="13"/>
        <v>33</v>
      </c>
      <c r="L97" s="18">
        <f>frq!C97</f>
        <v>1</v>
      </c>
      <c r="M97" s="167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200">
        <f>'[2]15'!B100</f>
        <v>84</v>
      </c>
      <c r="C98" s="201">
        <f>'[2]15'!C100</f>
        <v>0</v>
      </c>
      <c r="D98" s="201">
        <f>'[2]15'!D100</f>
        <v>0</v>
      </c>
      <c r="E98" s="201">
        <f>'[2]15'!E100</f>
        <v>0</v>
      </c>
      <c r="F98" s="15">
        <f t="shared" si="16"/>
        <v>84</v>
      </c>
      <c r="G98" s="200">
        <f>'[2]15'!H100</f>
        <v>33</v>
      </c>
      <c r="H98" s="201">
        <f>'[2]15'!I100</f>
        <v>0</v>
      </c>
      <c r="I98" s="201">
        <f>'[2]15'!J100</f>
        <v>0</v>
      </c>
      <c r="J98" s="201">
        <f>'[2]15'!K100</f>
        <v>0</v>
      </c>
      <c r="K98" s="15">
        <f t="shared" si="13"/>
        <v>33</v>
      </c>
      <c r="L98" s="18">
        <f>frq!C98</f>
        <v>1</v>
      </c>
      <c r="M98" s="167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0.81098500000000007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0.81098500000000007</v>
      </c>
      <c r="L99" s="171">
        <f t="shared" si="17"/>
        <v>2.4E-2</v>
      </c>
      <c r="M99" s="171">
        <f t="shared" si="17"/>
        <v>0.79868499999999976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0.79868499999999976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44757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940</v>
      </c>
      <c r="G3" s="16">
        <f>'[3]15'!G5</f>
        <v>0</v>
      </c>
      <c r="H3" s="17">
        <f>SUM(B3:G3)</f>
        <v>1260</v>
      </c>
      <c r="I3" s="15">
        <f>'[3]15'!J5</f>
        <v>289.60000000000002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289.60000000000002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289.60000000000002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289.60000000000002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257.60000000000002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257.60000000000002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940</v>
      </c>
      <c r="G4" s="16">
        <f>'[3]15'!G6</f>
        <v>0</v>
      </c>
      <c r="H4" s="17">
        <f>SUM(B4:G4)</f>
        <v>1260</v>
      </c>
      <c r="I4" s="15">
        <f>'[3]15'!J6</f>
        <v>287.95999999999998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287.95999999999998</v>
      </c>
      <c r="P4" s="18">
        <f>frq!C4</f>
        <v>1</v>
      </c>
      <c r="Q4" s="15">
        <f>IF($P4=1,I4,IF(AND($P4=0.985,I4&gt;0.985*B4),B4*0.985,IF(AND($P4=0.965,I4&gt;0.965*B4),0.965*B4,I4)))</f>
        <v>287.95999999999998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287.95999999999998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255.95999999999998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255.95999999999998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940</v>
      </c>
      <c r="G5" s="16">
        <f>'[3]15'!G7</f>
        <v>0</v>
      </c>
      <c r="H5" s="17">
        <f t="shared" ref="H5:H68" si="27">SUM(B5:G5)</f>
        <v>1260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7.02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7.02</v>
      </c>
      <c r="AE5" s="8">
        <f t="shared" si="11"/>
        <v>7.02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7.02</v>
      </c>
      <c r="AL5" s="8">
        <f t="shared" si="3"/>
        <v>255.96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255.96</v>
      </c>
      <c r="AT5" s="8">
        <v>7.02</v>
      </c>
      <c r="AU5" s="8">
        <v>7.02</v>
      </c>
      <c r="AW5" s="203">
        <v>7.02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7.02</v>
      </c>
      <c r="BD5" s="203">
        <v>7.02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7.02</v>
      </c>
      <c r="BL5" s="8">
        <f t="shared" si="21"/>
        <v>7.02</v>
      </c>
      <c r="BM5" s="8">
        <f t="shared" si="22"/>
        <v>7.02</v>
      </c>
      <c r="BN5" s="8">
        <f t="shared" si="23"/>
        <v>7.02</v>
      </c>
      <c r="BO5" s="8">
        <f t="shared" si="24"/>
        <v>7.02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940</v>
      </c>
      <c r="G6" s="16">
        <f>'[3]15'!G8</f>
        <v>0</v>
      </c>
      <c r="H6" s="17">
        <f t="shared" si="27"/>
        <v>1260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7.02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7.02</v>
      </c>
      <c r="AE6" s="8">
        <f t="shared" si="11"/>
        <v>7.02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7.02</v>
      </c>
      <c r="AL6" s="8">
        <f t="shared" si="3"/>
        <v>255.96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255.96</v>
      </c>
      <c r="AT6" s="8">
        <v>7.02</v>
      </c>
      <c r="AU6" s="8">
        <v>7.02</v>
      </c>
      <c r="AW6" s="203">
        <v>7.02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7.02</v>
      </c>
      <c r="BD6" s="203">
        <v>7.02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7.02</v>
      </c>
      <c r="BL6" s="8">
        <f t="shared" si="21"/>
        <v>7.02</v>
      </c>
      <c r="BM6" s="8">
        <f t="shared" si="22"/>
        <v>7.02</v>
      </c>
      <c r="BN6" s="8">
        <f t="shared" si="23"/>
        <v>7.02</v>
      </c>
      <c r="BO6" s="8">
        <f t="shared" si="24"/>
        <v>7.02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940</v>
      </c>
      <c r="G7" s="16">
        <f>'[3]15'!G9</f>
        <v>0</v>
      </c>
      <c r="H7" s="17">
        <f t="shared" si="27"/>
        <v>1260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7.02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7.02</v>
      </c>
      <c r="AE7" s="8">
        <f t="shared" si="11"/>
        <v>7.02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7.02</v>
      </c>
      <c r="AL7" s="8">
        <f t="shared" si="3"/>
        <v>255.96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255.96</v>
      </c>
      <c r="AT7" s="8">
        <v>7.02</v>
      </c>
      <c r="AU7" s="8">
        <v>7.02</v>
      </c>
      <c r="AW7" s="203">
        <v>7.02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7.02</v>
      </c>
      <c r="BD7" s="203">
        <v>7.02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7.02</v>
      </c>
      <c r="BL7" s="8">
        <f t="shared" si="21"/>
        <v>7.02</v>
      </c>
      <c r="BM7" s="8">
        <f t="shared" si="22"/>
        <v>7.02</v>
      </c>
      <c r="BN7" s="8">
        <f t="shared" si="23"/>
        <v>7.02</v>
      </c>
      <c r="BO7" s="8">
        <f t="shared" si="24"/>
        <v>7.02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940</v>
      </c>
      <c r="G8" s="16">
        <f>'[3]15'!G10</f>
        <v>0</v>
      </c>
      <c r="H8" s="17">
        <f t="shared" si="27"/>
        <v>1260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7.02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7.02</v>
      </c>
      <c r="AE8" s="8">
        <f t="shared" si="11"/>
        <v>7.02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7.02</v>
      </c>
      <c r="AL8" s="8">
        <f t="shared" si="3"/>
        <v>255.96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255.96</v>
      </c>
      <c r="AT8" s="8">
        <v>7.02</v>
      </c>
      <c r="AU8" s="8">
        <v>7.02</v>
      </c>
      <c r="AW8" s="203">
        <v>7.02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7.02</v>
      </c>
      <c r="BD8" s="203">
        <v>7.02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7.02</v>
      </c>
      <c r="BL8" s="8">
        <f t="shared" si="21"/>
        <v>7.02</v>
      </c>
      <c r="BM8" s="8">
        <f t="shared" si="22"/>
        <v>7.02</v>
      </c>
      <c r="BN8" s="8">
        <f t="shared" si="23"/>
        <v>7.02</v>
      </c>
      <c r="BO8" s="8">
        <f t="shared" si="24"/>
        <v>7.02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940</v>
      </c>
      <c r="G9" s="16">
        <f>'[3]15'!G11</f>
        <v>0</v>
      </c>
      <c r="H9" s="17">
        <f t="shared" si="27"/>
        <v>1260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16.82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16.82</v>
      </c>
      <c r="AE9" s="8">
        <f t="shared" si="11"/>
        <v>16.82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16.82</v>
      </c>
      <c r="AL9" s="8">
        <f t="shared" si="3"/>
        <v>236.36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236.36</v>
      </c>
      <c r="AT9" s="8">
        <v>16.82</v>
      </c>
      <c r="AU9" s="8">
        <v>16.82</v>
      </c>
      <c r="AW9" s="203">
        <v>16.82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16.82</v>
      </c>
      <c r="BD9" s="203">
        <v>16.82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16.82</v>
      </c>
      <c r="BL9" s="8">
        <f t="shared" si="21"/>
        <v>16.82</v>
      </c>
      <c r="BM9" s="8">
        <f t="shared" si="22"/>
        <v>16.82</v>
      </c>
      <c r="BN9" s="8">
        <f t="shared" si="23"/>
        <v>16.82</v>
      </c>
      <c r="BO9" s="8">
        <f t="shared" si="24"/>
        <v>16.82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940</v>
      </c>
      <c r="G10" s="16">
        <f>'[3]15'!G12</f>
        <v>0</v>
      </c>
      <c r="H10" s="17">
        <f t="shared" si="27"/>
        <v>1260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16.82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16.82</v>
      </c>
      <c r="AE10" s="8">
        <f t="shared" si="11"/>
        <v>16.82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16.82</v>
      </c>
      <c r="AL10" s="8">
        <f t="shared" si="3"/>
        <v>236.36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236.36</v>
      </c>
      <c r="AT10" s="8">
        <v>16.82</v>
      </c>
      <c r="AU10" s="8">
        <v>16.82</v>
      </c>
      <c r="AW10" s="203">
        <v>16.82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16.82</v>
      </c>
      <c r="BD10" s="203">
        <v>16.82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16.82</v>
      </c>
      <c r="BL10" s="8">
        <f t="shared" si="21"/>
        <v>16.82</v>
      </c>
      <c r="BM10" s="8">
        <f t="shared" si="22"/>
        <v>16.82</v>
      </c>
      <c r="BN10" s="8">
        <f t="shared" si="23"/>
        <v>16.82</v>
      </c>
      <c r="BO10" s="8">
        <f t="shared" si="24"/>
        <v>16.82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940</v>
      </c>
      <c r="G11" s="16">
        <f>'[3]15'!G13</f>
        <v>0</v>
      </c>
      <c r="H11" s="17">
        <f t="shared" si="27"/>
        <v>1260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25.14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25.14</v>
      </c>
      <c r="AE11" s="8">
        <f t="shared" si="11"/>
        <v>25.14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25.14</v>
      </c>
      <c r="AL11" s="8">
        <f t="shared" si="3"/>
        <v>219.72000000000003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219.72000000000003</v>
      </c>
      <c r="AT11" s="8">
        <v>16.82</v>
      </c>
      <c r="AU11" s="8">
        <v>16.82</v>
      </c>
      <c r="AW11" s="203">
        <v>25.14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25.14</v>
      </c>
      <c r="BD11" s="203">
        <v>25.14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25.14</v>
      </c>
      <c r="BL11" s="8">
        <f t="shared" si="21"/>
        <v>16.82</v>
      </c>
      <c r="BM11" s="8">
        <f t="shared" si="22"/>
        <v>16.82</v>
      </c>
      <c r="BN11" s="8">
        <f t="shared" si="23"/>
        <v>25.14</v>
      </c>
      <c r="BO11" s="8">
        <f t="shared" si="24"/>
        <v>25.14</v>
      </c>
      <c r="BP11" s="182">
        <f t="shared" si="25"/>
        <v>-8.32</v>
      </c>
      <c r="BQ11" s="182">
        <f t="shared" si="26"/>
        <v>-8.32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940</v>
      </c>
      <c r="G12" s="16">
        <f>'[3]15'!G14</f>
        <v>0</v>
      </c>
      <c r="H12" s="17">
        <f t="shared" si="27"/>
        <v>1260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25.14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25.14</v>
      </c>
      <c r="AE12" s="8">
        <f t="shared" si="11"/>
        <v>25.14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25.14</v>
      </c>
      <c r="AL12" s="8">
        <f t="shared" si="3"/>
        <v>219.72000000000003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219.72000000000003</v>
      </c>
      <c r="AT12" s="8">
        <v>16.82</v>
      </c>
      <c r="AU12" s="8">
        <v>16.82</v>
      </c>
      <c r="AW12" s="203">
        <v>25.14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25.14</v>
      </c>
      <c r="BD12" s="203">
        <v>25.14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25.14</v>
      </c>
      <c r="BL12" s="8">
        <f t="shared" si="21"/>
        <v>16.82</v>
      </c>
      <c r="BM12" s="8">
        <f t="shared" si="22"/>
        <v>16.82</v>
      </c>
      <c r="BN12" s="8">
        <f t="shared" si="23"/>
        <v>25.14</v>
      </c>
      <c r="BO12" s="8">
        <f t="shared" si="24"/>
        <v>25.14</v>
      </c>
      <c r="BP12" s="182">
        <f t="shared" si="25"/>
        <v>-8.32</v>
      </c>
      <c r="BQ12" s="182">
        <f t="shared" si="26"/>
        <v>-8.32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940</v>
      </c>
      <c r="G13" s="16">
        <f>'[3]15'!G15</f>
        <v>0</v>
      </c>
      <c r="H13" s="17">
        <f t="shared" si="27"/>
        <v>1260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25.14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25.14</v>
      </c>
      <c r="AE13" s="8">
        <f t="shared" si="11"/>
        <v>25.14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25.14</v>
      </c>
      <c r="AL13" s="8">
        <f t="shared" si="3"/>
        <v>219.72000000000003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219.72000000000003</v>
      </c>
      <c r="AT13" s="8">
        <v>16.82</v>
      </c>
      <c r="AU13" s="8">
        <v>16.82</v>
      </c>
      <c r="AW13" s="203">
        <v>25.14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25.14</v>
      </c>
      <c r="BD13" s="203">
        <v>25.14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25.14</v>
      </c>
      <c r="BL13" s="8">
        <f t="shared" si="21"/>
        <v>16.82</v>
      </c>
      <c r="BM13" s="8">
        <f t="shared" si="22"/>
        <v>16.82</v>
      </c>
      <c r="BN13" s="8">
        <f t="shared" si="23"/>
        <v>25.14</v>
      </c>
      <c r="BO13" s="8">
        <f t="shared" si="24"/>
        <v>25.14</v>
      </c>
      <c r="BP13" s="182">
        <f t="shared" si="25"/>
        <v>-8.32</v>
      </c>
      <c r="BQ13" s="182">
        <f t="shared" si="26"/>
        <v>-8.32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940</v>
      </c>
      <c r="G14" s="16">
        <f>'[3]15'!G16</f>
        <v>0</v>
      </c>
      <c r="H14" s="17">
        <f t="shared" si="27"/>
        <v>1260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25.14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25.14</v>
      </c>
      <c r="AE14" s="8">
        <f t="shared" si="11"/>
        <v>25.14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25.14</v>
      </c>
      <c r="AL14" s="8">
        <f t="shared" si="3"/>
        <v>219.72000000000003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219.72000000000003</v>
      </c>
      <c r="AT14" s="8">
        <v>16.82</v>
      </c>
      <c r="AU14" s="8">
        <v>16.82</v>
      </c>
      <c r="AW14" s="203">
        <v>25.14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25.14</v>
      </c>
      <c r="BD14" s="203">
        <v>25.14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25.14</v>
      </c>
      <c r="BL14" s="8">
        <f t="shared" si="21"/>
        <v>16.82</v>
      </c>
      <c r="BM14" s="8">
        <f t="shared" si="22"/>
        <v>16.82</v>
      </c>
      <c r="BN14" s="8">
        <f t="shared" si="23"/>
        <v>25.14</v>
      </c>
      <c r="BO14" s="8">
        <f t="shared" si="24"/>
        <v>25.14</v>
      </c>
      <c r="BP14" s="182">
        <f t="shared" si="25"/>
        <v>-8.32</v>
      </c>
      <c r="BQ14" s="182">
        <f t="shared" si="26"/>
        <v>-8.32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940</v>
      </c>
      <c r="G15" s="16">
        <f>'[3]15'!G17</f>
        <v>0</v>
      </c>
      <c r="H15" s="17">
        <f t="shared" si="27"/>
        <v>1260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25.14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25.14</v>
      </c>
      <c r="AE15" s="8">
        <f t="shared" si="11"/>
        <v>25.14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25.14</v>
      </c>
      <c r="AL15" s="8">
        <f t="shared" si="3"/>
        <v>219.72000000000003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219.72000000000003</v>
      </c>
      <c r="AT15" s="8">
        <v>16.82</v>
      </c>
      <c r="AU15" s="8">
        <v>16.82</v>
      </c>
      <c r="AW15" s="203">
        <v>25.14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25.14</v>
      </c>
      <c r="BD15" s="203">
        <v>25.14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25.14</v>
      </c>
      <c r="BL15" s="8">
        <f t="shared" si="21"/>
        <v>16.82</v>
      </c>
      <c r="BM15" s="8">
        <f t="shared" si="22"/>
        <v>16.82</v>
      </c>
      <c r="BN15" s="8">
        <f t="shared" si="23"/>
        <v>25.14</v>
      </c>
      <c r="BO15" s="8">
        <f t="shared" si="24"/>
        <v>25.14</v>
      </c>
      <c r="BP15" s="182">
        <f t="shared" si="25"/>
        <v>-8.32</v>
      </c>
      <c r="BQ15" s="182">
        <f t="shared" si="26"/>
        <v>-8.32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940</v>
      </c>
      <c r="G16" s="16">
        <f>'[3]15'!G18</f>
        <v>0</v>
      </c>
      <c r="H16" s="17">
        <f t="shared" si="27"/>
        <v>1260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25.14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25.14</v>
      </c>
      <c r="AE16" s="8">
        <f t="shared" si="11"/>
        <v>25.14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25.14</v>
      </c>
      <c r="AL16" s="8">
        <f t="shared" si="3"/>
        <v>219.72000000000003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219.72000000000003</v>
      </c>
      <c r="AT16" s="8">
        <v>16.82</v>
      </c>
      <c r="AU16" s="8">
        <v>16.82</v>
      </c>
      <c r="AW16" s="203">
        <v>25.14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25.14</v>
      </c>
      <c r="BD16" s="203">
        <v>25.14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25.14</v>
      </c>
      <c r="BL16" s="8">
        <f t="shared" si="21"/>
        <v>16.82</v>
      </c>
      <c r="BM16" s="8">
        <f t="shared" si="22"/>
        <v>16.82</v>
      </c>
      <c r="BN16" s="8">
        <f t="shared" si="23"/>
        <v>25.14</v>
      </c>
      <c r="BO16" s="8">
        <f t="shared" si="24"/>
        <v>25.14</v>
      </c>
      <c r="BP16" s="182">
        <f t="shared" si="25"/>
        <v>-8.32</v>
      </c>
      <c r="BQ16" s="182">
        <f t="shared" si="26"/>
        <v>-8.32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940</v>
      </c>
      <c r="G17" s="16">
        <f>'[3]15'!G19</f>
        <v>0</v>
      </c>
      <c r="H17" s="17">
        <f t="shared" si="27"/>
        <v>1260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25.14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25.14</v>
      </c>
      <c r="AE17" s="8">
        <f t="shared" si="11"/>
        <v>25.14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25.14</v>
      </c>
      <c r="AL17" s="8">
        <f t="shared" si="3"/>
        <v>219.72000000000003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219.72000000000003</v>
      </c>
      <c r="AT17" s="8">
        <v>16.82</v>
      </c>
      <c r="AU17" s="8">
        <v>16.82</v>
      </c>
      <c r="AW17" s="203">
        <v>25.14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25.14</v>
      </c>
      <c r="BD17" s="203">
        <v>25.14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25.14</v>
      </c>
      <c r="BL17" s="8">
        <f t="shared" si="21"/>
        <v>16.82</v>
      </c>
      <c r="BM17" s="8">
        <f t="shared" si="22"/>
        <v>16.82</v>
      </c>
      <c r="BN17" s="8">
        <f t="shared" si="23"/>
        <v>25.14</v>
      </c>
      <c r="BO17" s="8">
        <f t="shared" si="24"/>
        <v>25.14</v>
      </c>
      <c r="BP17" s="182">
        <f t="shared" si="25"/>
        <v>-8.32</v>
      </c>
      <c r="BQ17" s="182">
        <f t="shared" si="26"/>
        <v>-8.32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940</v>
      </c>
      <c r="G18" s="16">
        <f>'[3]15'!G20</f>
        <v>0</v>
      </c>
      <c r="H18" s="17">
        <f t="shared" si="27"/>
        <v>1260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25.14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25.14</v>
      </c>
      <c r="AE18" s="8">
        <f t="shared" si="11"/>
        <v>25.14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25.14</v>
      </c>
      <c r="AL18" s="8">
        <f t="shared" si="3"/>
        <v>219.72000000000003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219.72000000000003</v>
      </c>
      <c r="AT18" s="8">
        <v>16.82</v>
      </c>
      <c r="AU18" s="8">
        <v>16.82</v>
      </c>
      <c r="AW18" s="203">
        <v>25.14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25.14</v>
      </c>
      <c r="BD18" s="203">
        <v>25.14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25.14</v>
      </c>
      <c r="BL18" s="8">
        <f t="shared" si="21"/>
        <v>16.82</v>
      </c>
      <c r="BM18" s="8">
        <f t="shared" si="22"/>
        <v>16.82</v>
      </c>
      <c r="BN18" s="8">
        <f t="shared" si="23"/>
        <v>25.14</v>
      </c>
      <c r="BO18" s="8">
        <f t="shared" si="24"/>
        <v>25.14</v>
      </c>
      <c r="BP18" s="182">
        <f t="shared" si="25"/>
        <v>-8.32</v>
      </c>
      <c r="BQ18" s="182">
        <f t="shared" si="26"/>
        <v>-8.32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940</v>
      </c>
      <c r="G19" s="16">
        <f>'[3]15'!G21</f>
        <v>0</v>
      </c>
      <c r="H19" s="17">
        <f t="shared" si="27"/>
        <v>1260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25.14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25.14</v>
      </c>
      <c r="AE19" s="8">
        <f t="shared" si="11"/>
        <v>25.14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25.14</v>
      </c>
      <c r="AL19" s="8">
        <f t="shared" ref="AL19:AQ61" si="31">Q19-X19-AE19</f>
        <v>219.72000000000003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219.72000000000003</v>
      </c>
      <c r="AT19" s="8">
        <v>16.82</v>
      </c>
      <c r="AU19" s="8">
        <v>16.82</v>
      </c>
      <c r="AW19" s="203">
        <v>25.14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25.14</v>
      </c>
      <c r="BD19" s="203">
        <v>25.14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25.14</v>
      </c>
      <c r="BL19" s="8">
        <f t="shared" si="21"/>
        <v>16.82</v>
      </c>
      <c r="BM19" s="8">
        <f t="shared" si="22"/>
        <v>16.82</v>
      </c>
      <c r="BN19" s="8">
        <f t="shared" si="23"/>
        <v>25.14</v>
      </c>
      <c r="BO19" s="8">
        <f t="shared" si="24"/>
        <v>25.14</v>
      </c>
      <c r="BP19" s="182">
        <f t="shared" si="25"/>
        <v>-8.32</v>
      </c>
      <c r="BQ19" s="182">
        <f t="shared" si="26"/>
        <v>-8.32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940</v>
      </c>
      <c r="G20" s="16">
        <f>'[3]15'!G22</f>
        <v>0</v>
      </c>
      <c r="H20" s="17">
        <f t="shared" si="27"/>
        <v>1260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25.14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25.14</v>
      </c>
      <c r="AE20" s="8">
        <f t="shared" si="11"/>
        <v>25.14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25.14</v>
      </c>
      <c r="AL20" s="8">
        <f t="shared" si="31"/>
        <v>219.72000000000003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219.72000000000003</v>
      </c>
      <c r="AT20" s="8">
        <v>16.82</v>
      </c>
      <c r="AU20" s="8">
        <v>16.82</v>
      </c>
      <c r="AW20" s="203">
        <v>25.14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25.14</v>
      </c>
      <c r="BD20" s="203">
        <v>25.14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25.14</v>
      </c>
      <c r="BL20" s="8">
        <f t="shared" si="21"/>
        <v>16.82</v>
      </c>
      <c r="BM20" s="8">
        <f t="shared" si="22"/>
        <v>16.82</v>
      </c>
      <c r="BN20" s="8">
        <f t="shared" si="23"/>
        <v>25.14</v>
      </c>
      <c r="BO20" s="8">
        <f t="shared" si="24"/>
        <v>25.14</v>
      </c>
      <c r="BP20" s="182">
        <f t="shared" si="25"/>
        <v>-8.32</v>
      </c>
      <c r="BQ20" s="182">
        <f t="shared" si="26"/>
        <v>-8.32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940</v>
      </c>
      <c r="G21" s="16">
        <f>'[3]15'!G23</f>
        <v>0</v>
      </c>
      <c r="H21" s="17">
        <f t="shared" si="27"/>
        <v>1260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25.14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25.14</v>
      </c>
      <c r="AE21" s="8">
        <f t="shared" si="11"/>
        <v>25.14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25.14</v>
      </c>
      <c r="AL21" s="8">
        <f t="shared" si="31"/>
        <v>219.72000000000003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219.72000000000003</v>
      </c>
      <c r="AT21" s="8">
        <v>16.82</v>
      </c>
      <c r="AU21" s="8">
        <v>16.82</v>
      </c>
      <c r="AW21" s="203">
        <v>25.14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25.14</v>
      </c>
      <c r="BD21" s="203">
        <v>25.14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25.14</v>
      </c>
      <c r="BL21" s="8">
        <f t="shared" si="21"/>
        <v>16.82</v>
      </c>
      <c r="BM21" s="8">
        <f t="shared" si="22"/>
        <v>16.82</v>
      </c>
      <c r="BN21" s="8">
        <f t="shared" si="23"/>
        <v>25.14</v>
      </c>
      <c r="BO21" s="8">
        <f t="shared" si="24"/>
        <v>25.14</v>
      </c>
      <c r="BP21" s="182">
        <f t="shared" si="25"/>
        <v>-8.32</v>
      </c>
      <c r="BQ21" s="182">
        <f t="shared" si="26"/>
        <v>-8.32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940</v>
      </c>
      <c r="G22" s="16">
        <f>'[3]15'!G24</f>
        <v>0</v>
      </c>
      <c r="H22" s="17">
        <f t="shared" si="27"/>
        <v>1260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25.14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25.14</v>
      </c>
      <c r="AE22" s="8">
        <f t="shared" si="11"/>
        <v>25.14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25.14</v>
      </c>
      <c r="AL22" s="8">
        <f t="shared" si="31"/>
        <v>219.72000000000003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219.72000000000003</v>
      </c>
      <c r="AT22" s="8">
        <v>16.82</v>
      </c>
      <c r="AU22" s="8">
        <v>16.82</v>
      </c>
      <c r="AW22" s="203">
        <v>25.14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25.14</v>
      </c>
      <c r="BD22" s="203">
        <v>25.14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25.14</v>
      </c>
      <c r="BL22" s="8">
        <f t="shared" si="21"/>
        <v>16.82</v>
      </c>
      <c r="BM22" s="8">
        <f t="shared" si="22"/>
        <v>16.82</v>
      </c>
      <c r="BN22" s="8">
        <f t="shared" si="23"/>
        <v>25.14</v>
      </c>
      <c r="BO22" s="8">
        <f t="shared" si="24"/>
        <v>25.14</v>
      </c>
      <c r="BP22" s="182">
        <f t="shared" si="25"/>
        <v>-8.32</v>
      </c>
      <c r="BQ22" s="182">
        <f t="shared" si="26"/>
        <v>-8.32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940</v>
      </c>
      <c r="G23" s="16">
        <f>'[3]15'!G25</f>
        <v>0</v>
      </c>
      <c r="H23" s="17">
        <f t="shared" si="27"/>
        <v>1260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25.14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25.14</v>
      </c>
      <c r="AE23" s="8">
        <f t="shared" si="11"/>
        <v>25.14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25.14</v>
      </c>
      <c r="AL23" s="8">
        <f t="shared" si="31"/>
        <v>219.72000000000003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219.72000000000003</v>
      </c>
      <c r="AT23" s="8">
        <v>16.82</v>
      </c>
      <c r="AU23" s="8">
        <v>16.82</v>
      </c>
      <c r="AW23" s="203">
        <v>25.14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25.14</v>
      </c>
      <c r="BD23" s="203">
        <v>25.14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25.14</v>
      </c>
      <c r="BL23" s="8">
        <f t="shared" si="21"/>
        <v>16.82</v>
      </c>
      <c r="BM23" s="8">
        <f t="shared" si="22"/>
        <v>16.82</v>
      </c>
      <c r="BN23" s="8">
        <f t="shared" si="23"/>
        <v>25.14</v>
      </c>
      <c r="BO23" s="8">
        <f t="shared" si="24"/>
        <v>25.14</v>
      </c>
      <c r="BP23" s="182">
        <f t="shared" si="25"/>
        <v>-8.32</v>
      </c>
      <c r="BQ23" s="182">
        <f t="shared" si="26"/>
        <v>-8.32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940</v>
      </c>
      <c r="G24" s="16">
        <f>'[3]15'!G26</f>
        <v>0</v>
      </c>
      <c r="H24" s="17">
        <f t="shared" si="27"/>
        <v>1260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25.14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25.14</v>
      </c>
      <c r="AE24" s="8">
        <f t="shared" si="11"/>
        <v>25.14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25.14</v>
      </c>
      <c r="AL24" s="8">
        <f t="shared" si="31"/>
        <v>219.72000000000003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219.72000000000003</v>
      </c>
      <c r="AT24" s="8">
        <v>16.82</v>
      </c>
      <c r="AU24" s="8">
        <v>16.82</v>
      </c>
      <c r="AW24" s="203">
        <v>25.14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25.14</v>
      </c>
      <c r="BD24" s="203">
        <v>25.14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25.14</v>
      </c>
      <c r="BL24" s="8">
        <f t="shared" si="21"/>
        <v>16.82</v>
      </c>
      <c r="BM24" s="8">
        <f t="shared" si="22"/>
        <v>16.82</v>
      </c>
      <c r="BN24" s="8">
        <f t="shared" si="23"/>
        <v>25.14</v>
      </c>
      <c r="BO24" s="8">
        <f t="shared" si="24"/>
        <v>25.14</v>
      </c>
      <c r="BP24" s="182">
        <f t="shared" si="25"/>
        <v>-8.32</v>
      </c>
      <c r="BQ24" s="182">
        <f t="shared" si="26"/>
        <v>-8.32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940</v>
      </c>
      <c r="G25" s="16">
        <f>'[3]15'!G27</f>
        <v>0</v>
      </c>
      <c r="H25" s="17">
        <f t="shared" si="27"/>
        <v>1260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25.14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25.14</v>
      </c>
      <c r="AE25" s="8">
        <f t="shared" si="11"/>
        <v>25.14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25.14</v>
      </c>
      <c r="AL25" s="8">
        <f t="shared" si="31"/>
        <v>219.72000000000003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219.72000000000003</v>
      </c>
      <c r="AT25" s="8">
        <v>16.82</v>
      </c>
      <c r="AU25" s="8">
        <v>16.82</v>
      </c>
      <c r="AW25" s="203">
        <v>25.14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25.14</v>
      </c>
      <c r="BD25" s="203">
        <v>25.14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25.14</v>
      </c>
      <c r="BL25" s="8">
        <f t="shared" si="21"/>
        <v>16.82</v>
      </c>
      <c r="BM25" s="8">
        <f t="shared" si="22"/>
        <v>16.82</v>
      </c>
      <c r="BN25" s="8">
        <f t="shared" si="23"/>
        <v>25.14</v>
      </c>
      <c r="BO25" s="8">
        <f t="shared" si="24"/>
        <v>25.14</v>
      </c>
      <c r="BP25" s="182">
        <f t="shared" si="25"/>
        <v>-8.32</v>
      </c>
      <c r="BQ25" s="182">
        <f t="shared" si="26"/>
        <v>-8.32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940</v>
      </c>
      <c r="G26" s="16">
        <f>'[3]15'!G28</f>
        <v>0</v>
      </c>
      <c r="H26" s="17">
        <f t="shared" si="27"/>
        <v>1260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25.14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25.14</v>
      </c>
      <c r="AE26" s="8">
        <f t="shared" si="11"/>
        <v>25.14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25.14</v>
      </c>
      <c r="AL26" s="8">
        <f t="shared" si="31"/>
        <v>219.72000000000003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219.72000000000003</v>
      </c>
      <c r="AT26" s="8">
        <v>16.82</v>
      </c>
      <c r="AU26" s="8">
        <v>16.82</v>
      </c>
      <c r="AW26" s="203">
        <v>25.14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25.14</v>
      </c>
      <c r="BD26" s="203">
        <v>25.14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25.14</v>
      </c>
      <c r="BL26" s="8">
        <f t="shared" si="21"/>
        <v>16.82</v>
      </c>
      <c r="BM26" s="8">
        <f t="shared" si="22"/>
        <v>16.82</v>
      </c>
      <c r="BN26" s="8">
        <f t="shared" si="23"/>
        <v>25.14</v>
      </c>
      <c r="BO26" s="8">
        <f t="shared" si="24"/>
        <v>25.14</v>
      </c>
      <c r="BP26" s="182">
        <f t="shared" si="25"/>
        <v>-8.32</v>
      </c>
      <c r="BQ26" s="182">
        <f t="shared" si="26"/>
        <v>-8.32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940</v>
      </c>
      <c r="G27" s="16">
        <f>'[3]15'!G29</f>
        <v>0</v>
      </c>
      <c r="H27" s="17">
        <f t="shared" si="27"/>
        <v>1260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25.14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25.14</v>
      </c>
      <c r="AE27" s="8">
        <f t="shared" si="11"/>
        <v>25.14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25.14</v>
      </c>
      <c r="AL27" s="8">
        <f t="shared" si="31"/>
        <v>219.72000000000003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219.72000000000003</v>
      </c>
      <c r="AT27" s="8">
        <v>16.82</v>
      </c>
      <c r="AU27" s="8">
        <v>16.82</v>
      </c>
      <c r="AW27" s="203">
        <v>25.14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25.14</v>
      </c>
      <c r="BD27" s="203">
        <v>25.14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25.14</v>
      </c>
      <c r="BL27" s="8">
        <f t="shared" si="21"/>
        <v>16.82</v>
      </c>
      <c r="BM27" s="8">
        <f t="shared" si="22"/>
        <v>16.82</v>
      </c>
      <c r="BN27" s="8">
        <f t="shared" si="23"/>
        <v>25.14</v>
      </c>
      <c r="BO27" s="8">
        <f t="shared" si="24"/>
        <v>25.14</v>
      </c>
      <c r="BP27" s="182">
        <f t="shared" si="25"/>
        <v>-8.32</v>
      </c>
      <c r="BQ27" s="182">
        <f t="shared" si="26"/>
        <v>-8.32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940</v>
      </c>
      <c r="G28" s="16">
        <f>'[3]15'!G30</f>
        <v>0</v>
      </c>
      <c r="H28" s="17">
        <f t="shared" si="27"/>
        <v>1260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25.14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25.14</v>
      </c>
      <c r="AE28" s="8">
        <f t="shared" si="11"/>
        <v>25.14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25.14</v>
      </c>
      <c r="AL28" s="8">
        <f t="shared" si="31"/>
        <v>219.72000000000003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219.72000000000003</v>
      </c>
      <c r="AT28" s="8">
        <v>16.82</v>
      </c>
      <c r="AU28" s="8">
        <v>16.82</v>
      </c>
      <c r="AW28" s="203">
        <v>25.14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25.14</v>
      </c>
      <c r="BD28" s="203">
        <v>25.14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25.14</v>
      </c>
      <c r="BL28" s="8">
        <f t="shared" si="21"/>
        <v>16.82</v>
      </c>
      <c r="BM28" s="8">
        <f t="shared" si="22"/>
        <v>16.82</v>
      </c>
      <c r="BN28" s="8">
        <f t="shared" si="23"/>
        <v>25.14</v>
      </c>
      <c r="BO28" s="8">
        <f t="shared" si="24"/>
        <v>25.14</v>
      </c>
      <c r="BP28" s="182">
        <f t="shared" si="25"/>
        <v>-8.32</v>
      </c>
      <c r="BQ28" s="182">
        <f t="shared" si="26"/>
        <v>-8.32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940</v>
      </c>
      <c r="G29" s="16">
        <f>'[3]15'!G31</f>
        <v>0</v>
      </c>
      <c r="H29" s="17">
        <f t="shared" si="27"/>
        <v>1260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25.14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25.14</v>
      </c>
      <c r="AE29" s="8">
        <f t="shared" si="11"/>
        <v>25.14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25.14</v>
      </c>
      <c r="AL29" s="8">
        <f t="shared" si="31"/>
        <v>219.72000000000003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219.72000000000003</v>
      </c>
      <c r="AT29" s="8">
        <v>16.82</v>
      </c>
      <c r="AU29" s="8">
        <v>16.82</v>
      </c>
      <c r="AW29" s="203">
        <v>25.14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25.14</v>
      </c>
      <c r="BD29" s="203">
        <v>25.14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25.14</v>
      </c>
      <c r="BL29" s="8">
        <f t="shared" si="21"/>
        <v>16.82</v>
      </c>
      <c r="BM29" s="8">
        <f t="shared" si="22"/>
        <v>16.82</v>
      </c>
      <c r="BN29" s="8">
        <f t="shared" si="23"/>
        <v>25.14</v>
      </c>
      <c r="BO29" s="8">
        <f t="shared" si="24"/>
        <v>25.14</v>
      </c>
      <c r="BP29" s="182">
        <f t="shared" si="25"/>
        <v>-8.32</v>
      </c>
      <c r="BQ29" s="182">
        <f t="shared" si="26"/>
        <v>-8.32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940</v>
      </c>
      <c r="G30" s="16">
        <f>'[3]15'!G32</f>
        <v>0</v>
      </c>
      <c r="H30" s="17">
        <f t="shared" si="27"/>
        <v>1260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25.14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25.14</v>
      </c>
      <c r="AE30" s="8">
        <f t="shared" si="11"/>
        <v>25.14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25.14</v>
      </c>
      <c r="AL30" s="8">
        <f t="shared" si="31"/>
        <v>219.72000000000003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219.72000000000003</v>
      </c>
      <c r="AT30" s="8">
        <v>16.82</v>
      </c>
      <c r="AU30" s="8">
        <v>16.82</v>
      </c>
      <c r="AW30" s="203">
        <v>25.14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25.14</v>
      </c>
      <c r="BD30" s="203">
        <v>25.14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25.14</v>
      </c>
      <c r="BL30" s="8">
        <f t="shared" si="21"/>
        <v>16.82</v>
      </c>
      <c r="BM30" s="8">
        <f t="shared" si="22"/>
        <v>16.82</v>
      </c>
      <c r="BN30" s="8">
        <f t="shared" si="23"/>
        <v>25.14</v>
      </c>
      <c r="BO30" s="8">
        <f t="shared" si="24"/>
        <v>25.14</v>
      </c>
      <c r="BP30" s="182">
        <f t="shared" si="25"/>
        <v>-8.32</v>
      </c>
      <c r="BQ30" s="182">
        <f t="shared" si="26"/>
        <v>-8.32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940</v>
      </c>
      <c r="G31" s="16">
        <f>'[3]15'!G33</f>
        <v>0</v>
      </c>
      <c r="H31" s="17">
        <f t="shared" si="27"/>
        <v>1260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25.14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25.14</v>
      </c>
      <c r="AE31" s="8">
        <f t="shared" si="11"/>
        <v>25.14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25.14</v>
      </c>
      <c r="AL31" s="8">
        <f t="shared" si="31"/>
        <v>219.72000000000003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219.72000000000003</v>
      </c>
      <c r="AT31" s="8">
        <v>25.14</v>
      </c>
      <c r="AU31" s="8">
        <v>25.14</v>
      </c>
      <c r="AW31" s="203">
        <v>25.14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25.14</v>
      </c>
      <c r="BD31" s="203">
        <v>25.14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25.14</v>
      </c>
      <c r="BL31" s="8">
        <f t="shared" si="21"/>
        <v>25.14</v>
      </c>
      <c r="BM31" s="8">
        <f t="shared" si="22"/>
        <v>25.14</v>
      </c>
      <c r="BN31" s="8">
        <f t="shared" si="23"/>
        <v>25.14</v>
      </c>
      <c r="BO31" s="8">
        <f t="shared" si="24"/>
        <v>25.14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940</v>
      </c>
      <c r="G32" s="16">
        <f>'[3]15'!G34</f>
        <v>0</v>
      </c>
      <c r="H32" s="17">
        <f t="shared" si="27"/>
        <v>1260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25.14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25.14</v>
      </c>
      <c r="AE32" s="8">
        <f t="shared" si="11"/>
        <v>25.14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25.14</v>
      </c>
      <c r="AL32" s="8">
        <f t="shared" si="31"/>
        <v>219.72000000000003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219.72000000000003</v>
      </c>
      <c r="AT32" s="8">
        <v>25.14</v>
      </c>
      <c r="AU32" s="8">
        <v>25.14</v>
      </c>
      <c r="AW32" s="203">
        <v>25.14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25.14</v>
      </c>
      <c r="BD32" s="203">
        <v>25.14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25.14</v>
      </c>
      <c r="BL32" s="8">
        <f t="shared" si="21"/>
        <v>25.14</v>
      </c>
      <c r="BM32" s="8">
        <f t="shared" si="22"/>
        <v>25.14</v>
      </c>
      <c r="BN32" s="8">
        <f t="shared" si="23"/>
        <v>25.14</v>
      </c>
      <c r="BO32" s="8">
        <f t="shared" si="24"/>
        <v>25.14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940</v>
      </c>
      <c r="G33" s="16">
        <f>'[3]15'!G35</f>
        <v>0</v>
      </c>
      <c r="H33" s="17">
        <f t="shared" si="27"/>
        <v>1260</v>
      </c>
      <c r="I33" s="15">
        <f>'[3]15'!J35</f>
        <v>253.35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253.35</v>
      </c>
      <c r="P33" s="18">
        <f>frq!C33</f>
        <v>1</v>
      </c>
      <c r="Q33" s="15">
        <f t="shared" si="29"/>
        <v>253.35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253.35</v>
      </c>
      <c r="X33" s="8">
        <f t="shared" si="4"/>
        <v>25.14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25.14</v>
      </c>
      <c r="AE33" s="8">
        <f t="shared" si="11"/>
        <v>25.14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25.14</v>
      </c>
      <c r="AL33" s="8">
        <f t="shared" si="31"/>
        <v>203.07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203.07</v>
      </c>
      <c r="AT33" s="8">
        <v>25.14</v>
      </c>
      <c r="AU33" s="8">
        <v>25.14</v>
      </c>
      <c r="AW33" s="203">
        <v>25.14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25.14</v>
      </c>
      <c r="BD33" s="203">
        <v>25.14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25.14</v>
      </c>
      <c r="BL33" s="8">
        <f t="shared" si="21"/>
        <v>25.14</v>
      </c>
      <c r="BM33" s="8">
        <f t="shared" si="22"/>
        <v>25.14</v>
      </c>
      <c r="BN33" s="8">
        <f t="shared" si="23"/>
        <v>25.14</v>
      </c>
      <c r="BO33" s="8">
        <f t="shared" si="24"/>
        <v>25.14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940</v>
      </c>
      <c r="G34" s="16">
        <f>'[3]15'!G36</f>
        <v>0</v>
      </c>
      <c r="H34" s="17">
        <f t="shared" si="27"/>
        <v>1260</v>
      </c>
      <c r="I34" s="15">
        <f>'[3]15'!J36</f>
        <v>253.35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253.35</v>
      </c>
      <c r="P34" s="18">
        <f>frq!C34</f>
        <v>1</v>
      </c>
      <c r="Q34" s="15">
        <f t="shared" si="29"/>
        <v>253.35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253.35</v>
      </c>
      <c r="X34" s="8">
        <f t="shared" si="4"/>
        <v>25.14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25.14</v>
      </c>
      <c r="AE34" s="8">
        <f t="shared" si="11"/>
        <v>25.14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25.14</v>
      </c>
      <c r="AL34" s="8">
        <f t="shared" si="31"/>
        <v>203.07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203.07</v>
      </c>
      <c r="AT34" s="8">
        <v>25.14</v>
      </c>
      <c r="AU34" s="8">
        <v>25.14</v>
      </c>
      <c r="AW34" s="203">
        <v>25.14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25.14</v>
      </c>
      <c r="BD34" s="203">
        <v>25.14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25.14</v>
      </c>
      <c r="BL34" s="8">
        <f t="shared" si="21"/>
        <v>25.14</v>
      </c>
      <c r="BM34" s="8">
        <f t="shared" si="22"/>
        <v>25.14</v>
      </c>
      <c r="BN34" s="8">
        <f t="shared" si="23"/>
        <v>25.14</v>
      </c>
      <c r="BO34" s="8">
        <f t="shared" si="24"/>
        <v>25.14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940</v>
      </c>
      <c r="G35" s="16">
        <f>'[3]15'!G37</f>
        <v>0</v>
      </c>
      <c r="H35" s="17">
        <f t="shared" si="27"/>
        <v>1260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25.14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25.14</v>
      </c>
      <c r="AE35" s="8">
        <f t="shared" si="11"/>
        <v>25.14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25.14</v>
      </c>
      <c r="AL35" s="8">
        <f t="shared" si="31"/>
        <v>219.72000000000003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219.72000000000003</v>
      </c>
      <c r="AT35" s="8">
        <v>25.14</v>
      </c>
      <c r="AU35" s="8">
        <v>25.14</v>
      </c>
      <c r="AW35" s="203">
        <v>25.14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25.14</v>
      </c>
      <c r="BD35" s="203">
        <v>25.14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25.14</v>
      </c>
      <c r="BL35" s="8">
        <f t="shared" si="21"/>
        <v>25.14</v>
      </c>
      <c r="BM35" s="8">
        <f t="shared" si="22"/>
        <v>25.14</v>
      </c>
      <c r="BN35" s="8">
        <f t="shared" si="23"/>
        <v>25.14</v>
      </c>
      <c r="BO35" s="8">
        <f t="shared" si="24"/>
        <v>25.14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940</v>
      </c>
      <c r="G36" s="16">
        <f>'[3]15'!G38</f>
        <v>0</v>
      </c>
      <c r="H36" s="17">
        <f t="shared" si="27"/>
        <v>1260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25.14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25.14</v>
      </c>
      <c r="AE36" s="8">
        <f t="shared" si="11"/>
        <v>25.14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25.14</v>
      </c>
      <c r="AL36" s="8">
        <f t="shared" si="31"/>
        <v>219.72000000000003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219.72000000000003</v>
      </c>
      <c r="AT36" s="8">
        <v>25.14</v>
      </c>
      <c r="AU36" s="8">
        <v>25.14</v>
      </c>
      <c r="AW36" s="203">
        <v>25.14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25.14</v>
      </c>
      <c r="BD36" s="203">
        <v>25.14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25.14</v>
      </c>
      <c r="BL36" s="8">
        <f t="shared" si="21"/>
        <v>25.14</v>
      </c>
      <c r="BM36" s="8">
        <f t="shared" si="22"/>
        <v>25.14</v>
      </c>
      <c r="BN36" s="8">
        <f t="shared" si="23"/>
        <v>25.14</v>
      </c>
      <c r="BO36" s="8">
        <f t="shared" si="24"/>
        <v>25.14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940</v>
      </c>
      <c r="G37" s="16">
        <f>'[3]15'!G39</f>
        <v>0</v>
      </c>
      <c r="H37" s="17">
        <f t="shared" si="27"/>
        <v>1260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25.14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25.14</v>
      </c>
      <c r="AE37" s="8">
        <f t="shared" si="11"/>
        <v>25.14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25.14</v>
      </c>
      <c r="AL37" s="8">
        <f t="shared" si="31"/>
        <v>219.72000000000003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219.72000000000003</v>
      </c>
      <c r="AT37" s="8">
        <v>25.14</v>
      </c>
      <c r="AU37" s="8">
        <v>25.14</v>
      </c>
      <c r="AW37" s="203">
        <v>25.14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25.14</v>
      </c>
      <c r="BD37" s="203">
        <v>25.14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25.14</v>
      </c>
      <c r="BL37" s="8">
        <f t="shared" si="21"/>
        <v>25.14</v>
      </c>
      <c r="BM37" s="8">
        <f t="shared" si="22"/>
        <v>25.14</v>
      </c>
      <c r="BN37" s="8">
        <f t="shared" si="23"/>
        <v>25.14</v>
      </c>
      <c r="BO37" s="8">
        <f t="shared" si="24"/>
        <v>25.14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940</v>
      </c>
      <c r="G38" s="16">
        <f>'[3]15'!G40</f>
        <v>0</v>
      </c>
      <c r="H38" s="17">
        <f t="shared" si="27"/>
        <v>1260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25.14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25.14</v>
      </c>
      <c r="AE38" s="8">
        <f t="shared" si="11"/>
        <v>25.14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25.14</v>
      </c>
      <c r="AL38" s="8">
        <f t="shared" si="31"/>
        <v>219.72000000000003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219.72000000000003</v>
      </c>
      <c r="AT38" s="8">
        <v>25.14</v>
      </c>
      <c r="AU38" s="8">
        <v>25.14</v>
      </c>
      <c r="AW38" s="203">
        <v>25.14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25.14</v>
      </c>
      <c r="BD38" s="203">
        <v>25.14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25.14</v>
      </c>
      <c r="BL38" s="8">
        <f t="shared" si="21"/>
        <v>25.14</v>
      </c>
      <c r="BM38" s="8">
        <f t="shared" si="22"/>
        <v>25.14</v>
      </c>
      <c r="BN38" s="8">
        <f t="shared" si="23"/>
        <v>25.14</v>
      </c>
      <c r="BO38" s="8">
        <f t="shared" si="24"/>
        <v>25.14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940</v>
      </c>
      <c r="G39" s="16">
        <f>'[3]15'!G41</f>
        <v>0</v>
      </c>
      <c r="H39" s="17">
        <f t="shared" si="27"/>
        <v>1260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25.14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25.14</v>
      </c>
      <c r="AE39" s="8">
        <f t="shared" si="11"/>
        <v>25.14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25.14</v>
      </c>
      <c r="AL39" s="8">
        <f t="shared" si="31"/>
        <v>219.72000000000003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219.72000000000003</v>
      </c>
      <c r="AT39" s="8">
        <v>25.14</v>
      </c>
      <c r="AU39" s="8">
        <v>25.14</v>
      </c>
      <c r="AW39" s="203">
        <v>25.14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25.14</v>
      </c>
      <c r="BD39" s="203">
        <v>25.14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25.14</v>
      </c>
      <c r="BL39" s="8">
        <f t="shared" si="21"/>
        <v>25.14</v>
      </c>
      <c r="BM39" s="8">
        <f t="shared" si="22"/>
        <v>25.14</v>
      </c>
      <c r="BN39" s="8">
        <f t="shared" si="23"/>
        <v>25.14</v>
      </c>
      <c r="BO39" s="8">
        <f t="shared" si="24"/>
        <v>25.14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940</v>
      </c>
      <c r="G40" s="16">
        <f>'[3]15'!G42</f>
        <v>0</v>
      </c>
      <c r="H40" s="17">
        <f t="shared" si="27"/>
        <v>1260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25.14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25.14</v>
      </c>
      <c r="AE40" s="8">
        <f t="shared" si="11"/>
        <v>25.14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25.14</v>
      </c>
      <c r="AL40" s="8">
        <f t="shared" si="31"/>
        <v>219.72000000000003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219.72000000000003</v>
      </c>
      <c r="AT40" s="8">
        <v>25.14</v>
      </c>
      <c r="AU40" s="8">
        <v>25.14</v>
      </c>
      <c r="AW40" s="203">
        <v>25.14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25.14</v>
      </c>
      <c r="BD40" s="203">
        <v>25.14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25.14</v>
      </c>
      <c r="BL40" s="8">
        <f t="shared" si="21"/>
        <v>25.14</v>
      </c>
      <c r="BM40" s="8">
        <f t="shared" si="22"/>
        <v>25.14</v>
      </c>
      <c r="BN40" s="8">
        <f t="shared" si="23"/>
        <v>25.14</v>
      </c>
      <c r="BO40" s="8">
        <f t="shared" si="24"/>
        <v>25.14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940</v>
      </c>
      <c r="G41" s="16">
        <f>'[3]15'!G43</f>
        <v>0</v>
      </c>
      <c r="H41" s="17">
        <f t="shared" si="27"/>
        <v>1260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25.14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25.14</v>
      </c>
      <c r="AE41" s="8">
        <f t="shared" si="11"/>
        <v>25.14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25.14</v>
      </c>
      <c r="AL41" s="8">
        <f t="shared" si="31"/>
        <v>219.72000000000003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219.72000000000003</v>
      </c>
      <c r="AT41" s="8">
        <v>25.14</v>
      </c>
      <c r="AU41" s="8">
        <v>25.14</v>
      </c>
      <c r="AW41" s="203">
        <v>25.14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25.14</v>
      </c>
      <c r="BD41" s="203">
        <v>25.14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25.14</v>
      </c>
      <c r="BL41" s="8">
        <f t="shared" si="21"/>
        <v>25.14</v>
      </c>
      <c r="BM41" s="8">
        <f t="shared" si="22"/>
        <v>25.14</v>
      </c>
      <c r="BN41" s="8">
        <f t="shared" si="23"/>
        <v>25.14</v>
      </c>
      <c r="BO41" s="8">
        <f t="shared" si="24"/>
        <v>25.14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940</v>
      </c>
      <c r="G42" s="16">
        <f>'[3]15'!G44</f>
        <v>0</v>
      </c>
      <c r="H42" s="17">
        <f t="shared" si="27"/>
        <v>1260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25.14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25.14</v>
      </c>
      <c r="AE42" s="8">
        <f t="shared" si="11"/>
        <v>25.14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25.14</v>
      </c>
      <c r="AL42" s="8">
        <f t="shared" si="31"/>
        <v>219.72000000000003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219.72000000000003</v>
      </c>
      <c r="AT42" s="8">
        <v>25.14</v>
      </c>
      <c r="AU42" s="8">
        <v>25.14</v>
      </c>
      <c r="AW42" s="203">
        <v>25.14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25.14</v>
      </c>
      <c r="BD42" s="203">
        <v>25.14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25.14</v>
      </c>
      <c r="BL42" s="8">
        <f t="shared" si="21"/>
        <v>25.14</v>
      </c>
      <c r="BM42" s="8">
        <f t="shared" si="22"/>
        <v>25.14</v>
      </c>
      <c r="BN42" s="8">
        <f t="shared" si="23"/>
        <v>25.14</v>
      </c>
      <c r="BO42" s="8">
        <f t="shared" si="24"/>
        <v>25.14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940</v>
      </c>
      <c r="G43" s="16">
        <f>'[3]15'!G45</f>
        <v>0</v>
      </c>
      <c r="H43" s="17">
        <f t="shared" si="27"/>
        <v>1260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25.14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25.14</v>
      </c>
      <c r="AE43" s="8">
        <f t="shared" si="11"/>
        <v>25.14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25.14</v>
      </c>
      <c r="AL43" s="8">
        <f t="shared" si="31"/>
        <v>219.72000000000003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219.72000000000003</v>
      </c>
      <c r="AT43" s="8">
        <v>25.14</v>
      </c>
      <c r="AU43" s="8">
        <v>25.14</v>
      </c>
      <c r="AW43" s="203">
        <v>25.14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25.14</v>
      </c>
      <c r="BD43" s="203">
        <v>25.14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25.14</v>
      </c>
      <c r="BL43" s="8">
        <f t="shared" si="21"/>
        <v>25.14</v>
      </c>
      <c r="BM43" s="8">
        <f t="shared" si="22"/>
        <v>25.14</v>
      </c>
      <c r="BN43" s="8">
        <f t="shared" si="23"/>
        <v>25.14</v>
      </c>
      <c r="BO43" s="8">
        <f t="shared" si="24"/>
        <v>25.14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940</v>
      </c>
      <c r="G44" s="16">
        <f>'[3]15'!G46</f>
        <v>0</v>
      </c>
      <c r="H44" s="17">
        <f t="shared" si="27"/>
        <v>1260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25.14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25.14</v>
      </c>
      <c r="AE44" s="8">
        <f t="shared" si="11"/>
        <v>25.14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25.14</v>
      </c>
      <c r="AL44" s="8">
        <f t="shared" si="31"/>
        <v>219.72000000000003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219.72000000000003</v>
      </c>
      <c r="AT44" s="8">
        <v>25.14</v>
      </c>
      <c r="AU44" s="8">
        <v>25.14</v>
      </c>
      <c r="AW44" s="203">
        <v>25.14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25.14</v>
      </c>
      <c r="BD44" s="203">
        <v>25.14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25.14</v>
      </c>
      <c r="BL44" s="8">
        <f t="shared" si="21"/>
        <v>25.14</v>
      </c>
      <c r="BM44" s="8">
        <f t="shared" si="22"/>
        <v>25.14</v>
      </c>
      <c r="BN44" s="8">
        <f t="shared" si="23"/>
        <v>25.14</v>
      </c>
      <c r="BO44" s="8">
        <f t="shared" si="24"/>
        <v>25.14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940</v>
      </c>
      <c r="G45" s="16">
        <f>'[3]15'!G47</f>
        <v>0</v>
      </c>
      <c r="H45" s="17">
        <f t="shared" si="27"/>
        <v>1260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25.14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25.14</v>
      </c>
      <c r="AE45" s="8">
        <f t="shared" si="11"/>
        <v>25.14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25.14</v>
      </c>
      <c r="AL45" s="8">
        <f t="shared" si="31"/>
        <v>219.72000000000003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219.72000000000003</v>
      </c>
      <c r="AT45" s="8">
        <v>25.14</v>
      </c>
      <c r="AU45" s="8">
        <v>25.14</v>
      </c>
      <c r="AW45" s="203">
        <v>25.14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25.14</v>
      </c>
      <c r="BD45" s="203">
        <v>25.14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25.14</v>
      </c>
      <c r="BL45" s="8">
        <f t="shared" si="21"/>
        <v>25.14</v>
      </c>
      <c r="BM45" s="8">
        <f t="shared" si="22"/>
        <v>25.14</v>
      </c>
      <c r="BN45" s="8">
        <f t="shared" si="23"/>
        <v>25.14</v>
      </c>
      <c r="BO45" s="8">
        <f t="shared" si="24"/>
        <v>25.14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940</v>
      </c>
      <c r="G46" s="16">
        <f>'[3]15'!G48</f>
        <v>0</v>
      </c>
      <c r="H46" s="17">
        <f t="shared" si="27"/>
        <v>1260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25.14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25.14</v>
      </c>
      <c r="AE46" s="8">
        <f t="shared" si="11"/>
        <v>25.14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25.14</v>
      </c>
      <c r="AL46" s="8">
        <f t="shared" si="31"/>
        <v>219.72000000000003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219.72000000000003</v>
      </c>
      <c r="AT46" s="8">
        <v>25.14</v>
      </c>
      <c r="AU46" s="8">
        <v>25.14</v>
      </c>
      <c r="AW46" s="203">
        <v>25.14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25.14</v>
      </c>
      <c r="BD46" s="203">
        <v>25.14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25.14</v>
      </c>
      <c r="BL46" s="8">
        <f t="shared" si="21"/>
        <v>25.14</v>
      </c>
      <c r="BM46" s="8">
        <f t="shared" si="22"/>
        <v>25.14</v>
      </c>
      <c r="BN46" s="8">
        <f t="shared" si="23"/>
        <v>25.14</v>
      </c>
      <c r="BO46" s="8">
        <f t="shared" si="24"/>
        <v>25.14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940</v>
      </c>
      <c r="G47" s="16">
        <f>'[3]15'!G49</f>
        <v>0</v>
      </c>
      <c r="H47" s="17">
        <f t="shared" si="27"/>
        <v>1260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25.14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25.14</v>
      </c>
      <c r="AE47" s="8">
        <f t="shared" si="11"/>
        <v>25.14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25.14</v>
      </c>
      <c r="AL47" s="8">
        <f t="shared" si="31"/>
        <v>219.72000000000003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219.72000000000003</v>
      </c>
      <c r="AT47" s="8">
        <v>25.14</v>
      </c>
      <c r="AU47" s="8">
        <v>25.14</v>
      </c>
      <c r="AW47" s="203">
        <v>25.14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25.14</v>
      </c>
      <c r="BD47" s="203">
        <v>25.14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25.14</v>
      </c>
      <c r="BL47" s="8">
        <f t="shared" si="21"/>
        <v>25.14</v>
      </c>
      <c r="BM47" s="8">
        <f t="shared" si="22"/>
        <v>25.14</v>
      </c>
      <c r="BN47" s="8">
        <f t="shared" si="23"/>
        <v>25.14</v>
      </c>
      <c r="BO47" s="8">
        <f t="shared" si="24"/>
        <v>25.14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940</v>
      </c>
      <c r="G48" s="16">
        <f>'[3]15'!G50</f>
        <v>0</v>
      </c>
      <c r="H48" s="17">
        <f t="shared" si="27"/>
        <v>1260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23.53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23.53</v>
      </c>
      <c r="AE48" s="8">
        <f t="shared" si="11"/>
        <v>23.53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23.53</v>
      </c>
      <c r="AL48" s="8">
        <f t="shared" si="31"/>
        <v>222.94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222.94</v>
      </c>
      <c r="AT48" s="8">
        <v>25.14</v>
      </c>
      <c r="AU48" s="8">
        <v>25.14</v>
      </c>
      <c r="AW48" s="203">
        <v>23.53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23.53</v>
      </c>
      <c r="BD48" s="203">
        <v>23.53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23.53</v>
      </c>
      <c r="BL48" s="8">
        <f t="shared" si="21"/>
        <v>25.14</v>
      </c>
      <c r="BM48" s="8">
        <f t="shared" si="22"/>
        <v>25.14</v>
      </c>
      <c r="BN48" s="8">
        <f t="shared" si="23"/>
        <v>23.53</v>
      </c>
      <c r="BO48" s="8">
        <f t="shared" si="24"/>
        <v>23.53</v>
      </c>
      <c r="BP48" s="182">
        <f t="shared" si="25"/>
        <v>1.6099999999999994</v>
      </c>
      <c r="BQ48" s="182">
        <f t="shared" si="26"/>
        <v>1.6099999999999994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940</v>
      </c>
      <c r="G49" s="16">
        <f>'[3]15'!G51</f>
        <v>0</v>
      </c>
      <c r="H49" s="17">
        <f t="shared" si="27"/>
        <v>1260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21.63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21.63</v>
      </c>
      <c r="AE49" s="8">
        <f t="shared" si="11"/>
        <v>21.63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21.63</v>
      </c>
      <c r="AL49" s="8">
        <f t="shared" si="31"/>
        <v>226.74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226.74</v>
      </c>
      <c r="AT49" s="8">
        <v>25.14</v>
      </c>
      <c r="AU49" s="8">
        <v>25.14</v>
      </c>
      <c r="AW49" s="203">
        <v>21.63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21.63</v>
      </c>
      <c r="BD49" s="203">
        <v>21.63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21.63</v>
      </c>
      <c r="BL49" s="8">
        <f t="shared" si="21"/>
        <v>25.14</v>
      </c>
      <c r="BM49" s="8">
        <f t="shared" si="22"/>
        <v>25.14</v>
      </c>
      <c r="BN49" s="8">
        <f t="shared" si="23"/>
        <v>21.63</v>
      </c>
      <c r="BO49" s="8">
        <f t="shared" si="24"/>
        <v>21.63</v>
      </c>
      <c r="BP49" s="182">
        <f t="shared" si="25"/>
        <v>3.5100000000000016</v>
      </c>
      <c r="BQ49" s="182">
        <f t="shared" si="26"/>
        <v>3.5100000000000016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940</v>
      </c>
      <c r="G50" s="16">
        <f>'[3]15'!G52</f>
        <v>0</v>
      </c>
      <c r="H50" s="17">
        <f t="shared" si="27"/>
        <v>1260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25.14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25.14</v>
      </c>
      <c r="AE50" s="8">
        <f t="shared" si="11"/>
        <v>25.14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25.14</v>
      </c>
      <c r="AL50" s="8">
        <f t="shared" si="31"/>
        <v>219.72000000000003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219.72000000000003</v>
      </c>
      <c r="AT50" s="8">
        <v>25.14</v>
      </c>
      <c r="AU50" s="8">
        <v>25.14</v>
      </c>
      <c r="AW50" s="203">
        <v>25.14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25.14</v>
      </c>
      <c r="BD50" s="203">
        <v>25.14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25.14</v>
      </c>
      <c r="BL50" s="8">
        <f t="shared" si="21"/>
        <v>25.14</v>
      </c>
      <c r="BM50" s="8">
        <f t="shared" si="22"/>
        <v>25.14</v>
      </c>
      <c r="BN50" s="8">
        <f t="shared" si="23"/>
        <v>25.14</v>
      </c>
      <c r="BO50" s="8">
        <f t="shared" si="24"/>
        <v>25.14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920</v>
      </c>
      <c r="G51" s="16">
        <f>'[3]15'!G53</f>
        <v>0</v>
      </c>
      <c r="H51" s="17">
        <f t="shared" si="27"/>
        <v>1240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25.14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25.14</v>
      </c>
      <c r="AE51" s="8">
        <f t="shared" si="11"/>
        <v>25.14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25.14</v>
      </c>
      <c r="AL51" s="8">
        <f t="shared" si="31"/>
        <v>219.72000000000003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219.72000000000003</v>
      </c>
      <c r="AT51" s="8">
        <v>25.14</v>
      </c>
      <c r="AU51" s="8">
        <v>25.14</v>
      </c>
      <c r="AW51" s="203">
        <v>25.14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25.14</v>
      </c>
      <c r="BD51" s="203">
        <v>25.14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25.14</v>
      </c>
      <c r="BL51" s="8">
        <f t="shared" si="21"/>
        <v>25.14</v>
      </c>
      <c r="BM51" s="8">
        <f t="shared" si="22"/>
        <v>25.14</v>
      </c>
      <c r="BN51" s="8">
        <f t="shared" si="23"/>
        <v>25.14</v>
      </c>
      <c r="BO51" s="8">
        <f t="shared" si="24"/>
        <v>25.14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920</v>
      </c>
      <c r="G52" s="16">
        <f>'[3]15'!G54</f>
        <v>0</v>
      </c>
      <c r="H52" s="17">
        <f t="shared" si="27"/>
        <v>1240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25.14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25.14</v>
      </c>
      <c r="AE52" s="8">
        <f t="shared" si="11"/>
        <v>25.14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25.14</v>
      </c>
      <c r="AL52" s="8">
        <f t="shared" si="31"/>
        <v>219.72000000000003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219.72000000000003</v>
      </c>
      <c r="AT52" s="8">
        <v>25.14</v>
      </c>
      <c r="AU52" s="8">
        <v>25.14</v>
      </c>
      <c r="AW52" s="203">
        <v>25.14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25.14</v>
      </c>
      <c r="BD52" s="203">
        <v>25.14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25.14</v>
      </c>
      <c r="BL52" s="8">
        <f t="shared" si="21"/>
        <v>25.14</v>
      </c>
      <c r="BM52" s="8">
        <f t="shared" si="22"/>
        <v>25.14</v>
      </c>
      <c r="BN52" s="8">
        <f t="shared" si="23"/>
        <v>25.14</v>
      </c>
      <c r="BO52" s="8">
        <f t="shared" si="24"/>
        <v>25.14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920</v>
      </c>
      <c r="G53" s="16">
        <f>'[3]15'!G55</f>
        <v>0</v>
      </c>
      <c r="H53" s="17">
        <f t="shared" si="27"/>
        <v>1240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26.35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26.35</v>
      </c>
      <c r="AE53" s="8">
        <f t="shared" si="11"/>
        <v>26.35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26.35</v>
      </c>
      <c r="AL53" s="8">
        <f t="shared" si="31"/>
        <v>217.3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217.3</v>
      </c>
      <c r="AT53" s="8">
        <v>25.14</v>
      </c>
      <c r="AU53" s="8">
        <v>25.14</v>
      </c>
      <c r="AW53" s="203">
        <v>26.35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26.35</v>
      </c>
      <c r="BD53" s="203">
        <v>26.35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26.35</v>
      </c>
      <c r="BL53" s="8">
        <f t="shared" si="21"/>
        <v>25.14</v>
      </c>
      <c r="BM53" s="8">
        <f t="shared" si="22"/>
        <v>25.14</v>
      </c>
      <c r="BN53" s="8">
        <f t="shared" si="23"/>
        <v>26.35</v>
      </c>
      <c r="BO53" s="8">
        <f t="shared" si="24"/>
        <v>26.35</v>
      </c>
      <c r="BP53" s="182">
        <f t="shared" si="25"/>
        <v>-1.2100000000000009</v>
      </c>
      <c r="BQ53" s="182">
        <f t="shared" si="26"/>
        <v>-1.2100000000000009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920</v>
      </c>
      <c r="G54" s="16">
        <f>'[3]15'!G56</f>
        <v>0</v>
      </c>
      <c r="H54" s="17">
        <f t="shared" si="27"/>
        <v>1240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26.35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26.35</v>
      </c>
      <c r="AE54" s="8">
        <f t="shared" si="11"/>
        <v>26.35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26.35</v>
      </c>
      <c r="AL54" s="8">
        <f t="shared" si="31"/>
        <v>217.3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217.3</v>
      </c>
      <c r="AT54" s="8">
        <v>25.14</v>
      </c>
      <c r="AU54" s="8">
        <v>25.14</v>
      </c>
      <c r="AW54" s="203">
        <v>26.35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26.35</v>
      </c>
      <c r="BD54" s="203">
        <v>26.35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26.35</v>
      </c>
      <c r="BL54" s="8">
        <f t="shared" si="21"/>
        <v>25.14</v>
      </c>
      <c r="BM54" s="8">
        <f t="shared" si="22"/>
        <v>25.14</v>
      </c>
      <c r="BN54" s="8">
        <f t="shared" si="23"/>
        <v>26.35</v>
      </c>
      <c r="BO54" s="8">
        <f t="shared" si="24"/>
        <v>26.35</v>
      </c>
      <c r="BP54" s="182">
        <f t="shared" si="25"/>
        <v>-1.2100000000000009</v>
      </c>
      <c r="BQ54" s="182">
        <f t="shared" si="26"/>
        <v>-1.2100000000000009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920</v>
      </c>
      <c r="G55" s="16">
        <f>'[3]15'!G57</f>
        <v>0</v>
      </c>
      <c r="H55" s="17">
        <f t="shared" si="27"/>
        <v>1240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26.35</v>
      </c>
      <c r="AE55" s="8">
        <f t="shared" si="11"/>
        <v>26.35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26.35</v>
      </c>
      <c r="AL55" s="8">
        <f t="shared" si="31"/>
        <v>217.3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217.3</v>
      </c>
      <c r="AT55" s="8">
        <v>26.35</v>
      </c>
      <c r="AU55" s="8">
        <v>26.35</v>
      </c>
      <c r="AW55" s="203">
        <v>26.35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26.35</v>
      </c>
      <c r="BD55" s="203">
        <v>26.35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26.35</v>
      </c>
      <c r="BL55" s="8">
        <f t="shared" si="21"/>
        <v>26.35</v>
      </c>
      <c r="BM55" s="8">
        <f t="shared" si="22"/>
        <v>26.35</v>
      </c>
      <c r="BN55" s="8">
        <f t="shared" si="23"/>
        <v>26.35</v>
      </c>
      <c r="BO55" s="8">
        <f t="shared" si="24"/>
        <v>26.35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920</v>
      </c>
      <c r="G56" s="16">
        <f>'[3]15'!G58</f>
        <v>0</v>
      </c>
      <c r="H56" s="17">
        <f t="shared" si="27"/>
        <v>1240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26.35</v>
      </c>
      <c r="AE56" s="8">
        <f t="shared" si="11"/>
        <v>26.35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26.35</v>
      </c>
      <c r="AL56" s="8">
        <f t="shared" si="31"/>
        <v>217.3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217.3</v>
      </c>
      <c r="AT56" s="8">
        <v>26.35</v>
      </c>
      <c r="AU56" s="8">
        <v>26.35</v>
      </c>
      <c r="AW56" s="203">
        <v>26.35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26.35</v>
      </c>
      <c r="BD56" s="203">
        <v>26.35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26.35</v>
      </c>
      <c r="BL56" s="8">
        <f t="shared" si="21"/>
        <v>26.35</v>
      </c>
      <c r="BM56" s="8">
        <f t="shared" si="22"/>
        <v>26.35</v>
      </c>
      <c r="BN56" s="8">
        <f t="shared" si="23"/>
        <v>26.35</v>
      </c>
      <c r="BO56" s="8">
        <f t="shared" si="24"/>
        <v>26.35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920</v>
      </c>
      <c r="G57" s="16">
        <f>'[3]15'!G59</f>
        <v>0</v>
      </c>
      <c r="H57" s="17">
        <f t="shared" si="27"/>
        <v>1240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25.14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25.14</v>
      </c>
      <c r="AE57" s="8">
        <f t="shared" si="11"/>
        <v>25.14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25.14</v>
      </c>
      <c r="AL57" s="8">
        <f t="shared" si="31"/>
        <v>219.72000000000003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219.72000000000003</v>
      </c>
      <c r="AT57" s="8">
        <v>25.14</v>
      </c>
      <c r="AU57" s="8">
        <v>25.14</v>
      </c>
      <c r="AW57" s="203">
        <v>25.14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25.14</v>
      </c>
      <c r="BD57" s="203">
        <v>25.14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25.14</v>
      </c>
      <c r="BL57" s="8">
        <f t="shared" si="21"/>
        <v>25.14</v>
      </c>
      <c r="BM57" s="8">
        <f t="shared" si="22"/>
        <v>25.14</v>
      </c>
      <c r="BN57" s="8">
        <f t="shared" si="23"/>
        <v>25.14</v>
      </c>
      <c r="BO57" s="8">
        <f t="shared" si="24"/>
        <v>25.14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920</v>
      </c>
      <c r="G58" s="16">
        <f>'[3]15'!G60</f>
        <v>0</v>
      </c>
      <c r="H58" s="17">
        <f t="shared" si="27"/>
        <v>1240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25.14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25.14</v>
      </c>
      <c r="AE58" s="8">
        <f t="shared" si="11"/>
        <v>25.14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25.14</v>
      </c>
      <c r="AL58" s="8">
        <f t="shared" si="31"/>
        <v>219.72000000000003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219.72000000000003</v>
      </c>
      <c r="AT58" s="8">
        <v>25.14</v>
      </c>
      <c r="AU58" s="8">
        <v>25.14</v>
      </c>
      <c r="AW58" s="203">
        <v>25.14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25.14</v>
      </c>
      <c r="BD58" s="203">
        <v>25.14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25.14</v>
      </c>
      <c r="BL58" s="8">
        <f t="shared" si="21"/>
        <v>25.14</v>
      </c>
      <c r="BM58" s="8">
        <f t="shared" si="22"/>
        <v>25.14</v>
      </c>
      <c r="BN58" s="8">
        <f t="shared" si="23"/>
        <v>25.14</v>
      </c>
      <c r="BO58" s="8">
        <f t="shared" si="24"/>
        <v>25.14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920</v>
      </c>
      <c r="G59" s="16">
        <f>'[3]15'!G61</f>
        <v>0</v>
      </c>
      <c r="H59" s="17">
        <f t="shared" si="27"/>
        <v>1240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25.14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25.14</v>
      </c>
      <c r="AE59" s="8">
        <f t="shared" si="11"/>
        <v>25.14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25.14</v>
      </c>
      <c r="AL59" s="8">
        <f t="shared" si="31"/>
        <v>219.72000000000003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219.72000000000003</v>
      </c>
      <c r="AT59" s="8">
        <v>25.14</v>
      </c>
      <c r="AU59" s="8">
        <v>25.14</v>
      </c>
      <c r="AW59" s="203">
        <v>25.14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25.14</v>
      </c>
      <c r="BD59" s="203">
        <v>25.14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25.14</v>
      </c>
      <c r="BL59" s="8">
        <f t="shared" si="21"/>
        <v>25.14</v>
      </c>
      <c r="BM59" s="8">
        <f t="shared" si="22"/>
        <v>25.14</v>
      </c>
      <c r="BN59" s="8">
        <f t="shared" si="23"/>
        <v>25.14</v>
      </c>
      <c r="BO59" s="8">
        <f t="shared" si="24"/>
        <v>25.14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920</v>
      </c>
      <c r="G60" s="16">
        <f>'[3]15'!G62</f>
        <v>0</v>
      </c>
      <c r="H60" s="17">
        <f t="shared" si="27"/>
        <v>1240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25.14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25.14</v>
      </c>
      <c r="AE60" s="8">
        <f t="shared" si="11"/>
        <v>25.14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25.14</v>
      </c>
      <c r="AL60" s="8">
        <f t="shared" si="31"/>
        <v>219.72000000000003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219.72000000000003</v>
      </c>
      <c r="AT60" s="8">
        <v>25.14</v>
      </c>
      <c r="AU60" s="8">
        <v>25.14</v>
      </c>
      <c r="AW60" s="203">
        <v>25.14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25.14</v>
      </c>
      <c r="BD60" s="203">
        <v>25.14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25.14</v>
      </c>
      <c r="BL60" s="8">
        <f t="shared" si="21"/>
        <v>25.14</v>
      </c>
      <c r="BM60" s="8">
        <f t="shared" si="22"/>
        <v>25.14</v>
      </c>
      <c r="BN60" s="8">
        <f t="shared" si="23"/>
        <v>25.14</v>
      </c>
      <c r="BO60" s="8">
        <f t="shared" si="24"/>
        <v>25.14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920</v>
      </c>
      <c r="G61" s="16">
        <f>'[3]15'!G63</f>
        <v>0</v>
      </c>
      <c r="H61" s="17">
        <f t="shared" si="27"/>
        <v>1240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16.82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16.82</v>
      </c>
      <c r="AE61" s="8">
        <f t="shared" si="11"/>
        <v>16.82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16.82</v>
      </c>
      <c r="AL61" s="8">
        <f t="shared" si="31"/>
        <v>236.36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236.36</v>
      </c>
      <c r="AT61" s="8">
        <v>16.82</v>
      </c>
      <c r="AU61" s="8">
        <v>16.82</v>
      </c>
      <c r="AW61" s="203">
        <v>16.82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16.82</v>
      </c>
      <c r="BD61" s="203">
        <v>16.82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16.82</v>
      </c>
      <c r="BL61" s="8">
        <f t="shared" si="21"/>
        <v>16.82</v>
      </c>
      <c r="BM61" s="8">
        <f t="shared" si="22"/>
        <v>16.82</v>
      </c>
      <c r="BN61" s="8">
        <f t="shared" si="23"/>
        <v>16.82</v>
      </c>
      <c r="BO61" s="8">
        <f t="shared" si="24"/>
        <v>16.82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920</v>
      </c>
      <c r="G62" s="16">
        <f>'[3]15'!G64</f>
        <v>0</v>
      </c>
      <c r="H62" s="17">
        <f t="shared" si="27"/>
        <v>1240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16.82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16.82</v>
      </c>
      <c r="AE62" s="8">
        <f t="shared" si="11"/>
        <v>16.82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16.82</v>
      </c>
      <c r="AL62" s="8">
        <f t="shared" ref="AL62:AN98" si="35">Q62-X62-AE62</f>
        <v>236.36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236.36</v>
      </c>
      <c r="AT62" s="8">
        <v>16.82</v>
      </c>
      <c r="AU62" s="8">
        <v>16.82</v>
      </c>
      <c r="AW62" s="203">
        <v>16.82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16.82</v>
      </c>
      <c r="BD62" s="203">
        <v>16.82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16.82</v>
      </c>
      <c r="BL62" s="8">
        <f t="shared" si="21"/>
        <v>16.82</v>
      </c>
      <c r="BM62" s="8">
        <f t="shared" si="22"/>
        <v>16.82</v>
      </c>
      <c r="BN62" s="8">
        <f t="shared" si="23"/>
        <v>16.82</v>
      </c>
      <c r="BO62" s="8">
        <f t="shared" si="24"/>
        <v>16.82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920</v>
      </c>
      <c r="G63" s="16">
        <f>'[3]15'!G65</f>
        <v>0</v>
      </c>
      <c r="H63" s="17">
        <f t="shared" si="27"/>
        <v>1240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16.82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16.82</v>
      </c>
      <c r="AE63" s="8">
        <f t="shared" si="11"/>
        <v>16.82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16.82</v>
      </c>
      <c r="AL63" s="8">
        <f t="shared" si="35"/>
        <v>236.36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236.36</v>
      </c>
      <c r="AT63" s="8">
        <v>16.82</v>
      </c>
      <c r="AU63" s="8">
        <v>16.82</v>
      </c>
      <c r="AW63" s="203">
        <v>16.82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16.82</v>
      </c>
      <c r="BD63" s="203">
        <v>16.82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16.82</v>
      </c>
      <c r="BL63" s="8">
        <f t="shared" si="21"/>
        <v>16.82</v>
      </c>
      <c r="BM63" s="8">
        <f t="shared" si="22"/>
        <v>16.82</v>
      </c>
      <c r="BN63" s="8">
        <f t="shared" si="23"/>
        <v>16.82</v>
      </c>
      <c r="BO63" s="8">
        <f t="shared" si="24"/>
        <v>16.82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920</v>
      </c>
      <c r="G64" s="16">
        <f>'[3]15'!G66</f>
        <v>0</v>
      </c>
      <c r="H64" s="17">
        <f t="shared" si="27"/>
        <v>1240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16.82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16.82</v>
      </c>
      <c r="AE64" s="8">
        <f t="shared" si="11"/>
        <v>16.82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16.82</v>
      </c>
      <c r="AL64" s="8">
        <f t="shared" si="35"/>
        <v>236.36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236.36</v>
      </c>
      <c r="AT64" s="8">
        <v>16.82</v>
      </c>
      <c r="AU64" s="8">
        <v>16.82</v>
      </c>
      <c r="AW64" s="203">
        <v>16.82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16.82</v>
      </c>
      <c r="BD64" s="203">
        <v>16.82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16.82</v>
      </c>
      <c r="BL64" s="8">
        <f t="shared" si="21"/>
        <v>16.82</v>
      </c>
      <c r="BM64" s="8">
        <f t="shared" si="22"/>
        <v>16.82</v>
      </c>
      <c r="BN64" s="8">
        <f t="shared" si="23"/>
        <v>16.82</v>
      </c>
      <c r="BO64" s="8">
        <f t="shared" si="24"/>
        <v>16.82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920</v>
      </c>
      <c r="G65" s="16">
        <f>'[3]15'!G67</f>
        <v>0</v>
      </c>
      <c r="H65" s="17">
        <f t="shared" si="27"/>
        <v>1240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21.78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21.78</v>
      </c>
      <c r="AE65" s="8">
        <f t="shared" si="11"/>
        <v>21.78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21.78</v>
      </c>
      <c r="AL65" s="8">
        <f t="shared" si="35"/>
        <v>226.44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226.44</v>
      </c>
      <c r="AT65" s="8">
        <v>16.82</v>
      </c>
      <c r="AU65" s="8">
        <v>16.82</v>
      </c>
      <c r="AW65" s="203">
        <v>21.78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21.78</v>
      </c>
      <c r="BD65" s="203">
        <v>21.78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21.78</v>
      </c>
      <c r="BL65" s="8">
        <f t="shared" si="21"/>
        <v>16.82</v>
      </c>
      <c r="BM65" s="8">
        <f t="shared" si="22"/>
        <v>16.82</v>
      </c>
      <c r="BN65" s="8">
        <f t="shared" si="23"/>
        <v>21.78</v>
      </c>
      <c r="BO65" s="8">
        <f t="shared" si="24"/>
        <v>21.78</v>
      </c>
      <c r="BP65" s="182">
        <f t="shared" si="25"/>
        <v>-4.9600000000000009</v>
      </c>
      <c r="BQ65" s="182">
        <f t="shared" si="26"/>
        <v>-4.9600000000000009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920</v>
      </c>
      <c r="G66" s="16">
        <f>'[3]15'!G68</f>
        <v>0</v>
      </c>
      <c r="H66" s="17">
        <f t="shared" si="27"/>
        <v>1240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21.78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21.78</v>
      </c>
      <c r="AE66" s="8">
        <f t="shared" si="11"/>
        <v>21.78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21.78</v>
      </c>
      <c r="AL66" s="8">
        <f t="shared" si="35"/>
        <v>226.44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226.44</v>
      </c>
      <c r="AT66" s="8">
        <v>16.82</v>
      </c>
      <c r="AU66" s="8">
        <v>16.82</v>
      </c>
      <c r="AW66" s="203">
        <v>21.78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21.78</v>
      </c>
      <c r="BD66" s="203">
        <v>21.78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21.78</v>
      </c>
      <c r="BL66" s="8">
        <f t="shared" si="21"/>
        <v>16.82</v>
      </c>
      <c r="BM66" s="8">
        <f t="shared" si="22"/>
        <v>16.82</v>
      </c>
      <c r="BN66" s="8">
        <f t="shared" si="23"/>
        <v>21.78</v>
      </c>
      <c r="BO66" s="8">
        <f t="shared" si="24"/>
        <v>21.78</v>
      </c>
      <c r="BP66" s="182">
        <f t="shared" si="25"/>
        <v>-4.9600000000000009</v>
      </c>
      <c r="BQ66" s="182">
        <f t="shared" si="26"/>
        <v>-4.9600000000000009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920</v>
      </c>
      <c r="G67" s="16">
        <f>'[3]15'!G69</f>
        <v>0</v>
      </c>
      <c r="H67" s="17">
        <f t="shared" si="27"/>
        <v>1240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21.78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21.78</v>
      </c>
      <c r="AE67" s="8">
        <f t="shared" si="11"/>
        <v>21.78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21.78</v>
      </c>
      <c r="AL67" s="8">
        <f t="shared" si="35"/>
        <v>226.44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226.44</v>
      </c>
      <c r="AT67" s="8">
        <v>16.82</v>
      </c>
      <c r="AU67" s="8">
        <v>16.82</v>
      </c>
      <c r="AW67" s="203">
        <v>21.78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21.78</v>
      </c>
      <c r="BD67" s="203">
        <v>21.78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21.78</v>
      </c>
      <c r="BL67" s="8">
        <f t="shared" si="21"/>
        <v>16.82</v>
      </c>
      <c r="BM67" s="8">
        <f t="shared" si="22"/>
        <v>16.82</v>
      </c>
      <c r="BN67" s="8">
        <f t="shared" si="23"/>
        <v>21.78</v>
      </c>
      <c r="BO67" s="8">
        <f t="shared" si="24"/>
        <v>21.78</v>
      </c>
      <c r="BP67" s="182">
        <f t="shared" si="25"/>
        <v>-4.9600000000000009</v>
      </c>
      <c r="BQ67" s="182">
        <f t="shared" si="26"/>
        <v>-4.9600000000000009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920</v>
      </c>
      <c r="G68" s="16">
        <f>'[3]15'!G70</f>
        <v>0</v>
      </c>
      <c r="H68" s="17">
        <f t="shared" si="27"/>
        <v>1240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21.78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21.78</v>
      </c>
      <c r="AE68" s="8">
        <f t="shared" ref="AE68:AE98" si="43">BD68</f>
        <v>21.78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21.78</v>
      </c>
      <c r="AL68" s="8">
        <f t="shared" si="35"/>
        <v>226.44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226.44</v>
      </c>
      <c r="AT68" s="8">
        <v>16.82</v>
      </c>
      <c r="AU68" s="8">
        <v>16.82</v>
      </c>
      <c r="AW68" s="203">
        <v>21.78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21.78</v>
      </c>
      <c r="BD68" s="203">
        <v>21.78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21.78</v>
      </c>
      <c r="BL68" s="8">
        <f t="shared" ref="BL68:BL98" si="53">AT68</f>
        <v>16.82</v>
      </c>
      <c r="BM68" s="8">
        <f t="shared" ref="BM68:BM98" si="54">AU68</f>
        <v>16.82</v>
      </c>
      <c r="BN68" s="8">
        <f t="shared" ref="BN68:BN98" si="55">BC68</f>
        <v>21.78</v>
      </c>
      <c r="BO68" s="8">
        <f t="shared" ref="BO68:BO98" si="56">BJ68</f>
        <v>21.78</v>
      </c>
      <c r="BP68" s="182">
        <f t="shared" ref="BP68:BP98" si="57">BL68-BN68</f>
        <v>-4.9600000000000009</v>
      </c>
      <c r="BQ68" s="182">
        <f t="shared" ref="BQ68:BQ98" si="58">BM68-BO68</f>
        <v>-4.9600000000000009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920</v>
      </c>
      <c r="G69" s="16">
        <f>'[3]15'!G71</f>
        <v>0</v>
      </c>
      <c r="H69" s="17">
        <f t="shared" ref="H69:H98" si="59">SUM(B69:G69)</f>
        <v>1240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21.78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21.78</v>
      </c>
      <c r="AE69" s="8">
        <f t="shared" si="43"/>
        <v>21.78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21.78</v>
      </c>
      <c r="AL69" s="8">
        <f t="shared" si="35"/>
        <v>226.44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226.44</v>
      </c>
      <c r="AT69" s="8">
        <v>21.78</v>
      </c>
      <c r="AU69" s="8">
        <v>21.78</v>
      </c>
      <c r="AW69" s="203">
        <v>21.78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21.78</v>
      </c>
      <c r="BD69" s="203">
        <v>21.78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21.78</v>
      </c>
      <c r="BL69" s="8">
        <f t="shared" si="53"/>
        <v>21.78</v>
      </c>
      <c r="BM69" s="8">
        <f t="shared" si="54"/>
        <v>21.78</v>
      </c>
      <c r="BN69" s="8">
        <f t="shared" si="55"/>
        <v>21.78</v>
      </c>
      <c r="BO69" s="8">
        <f t="shared" si="56"/>
        <v>21.78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920</v>
      </c>
      <c r="G70" s="16">
        <f>'[3]15'!G72</f>
        <v>0</v>
      </c>
      <c r="H70" s="17">
        <f t="shared" si="59"/>
        <v>1240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21.78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21.78</v>
      </c>
      <c r="AE70" s="8">
        <f t="shared" si="43"/>
        <v>21.78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21.78</v>
      </c>
      <c r="AL70" s="8">
        <f t="shared" si="35"/>
        <v>226.44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226.44</v>
      </c>
      <c r="AT70" s="8">
        <v>21.78</v>
      </c>
      <c r="AU70" s="8">
        <v>21.78</v>
      </c>
      <c r="AW70" s="203">
        <v>21.78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21.78</v>
      </c>
      <c r="BD70" s="203">
        <v>21.78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21.78</v>
      </c>
      <c r="BL70" s="8">
        <f t="shared" si="53"/>
        <v>21.78</v>
      </c>
      <c r="BM70" s="8">
        <f t="shared" si="54"/>
        <v>21.78</v>
      </c>
      <c r="BN70" s="8">
        <f t="shared" si="55"/>
        <v>21.78</v>
      </c>
      <c r="BO70" s="8">
        <f t="shared" si="56"/>
        <v>21.78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920</v>
      </c>
      <c r="G71" s="16">
        <f>'[3]15'!G73</f>
        <v>0</v>
      </c>
      <c r="H71" s="17">
        <f t="shared" si="59"/>
        <v>1240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21.78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21.78</v>
      </c>
      <c r="AE71" s="8">
        <f t="shared" si="43"/>
        <v>21.78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21.78</v>
      </c>
      <c r="AL71" s="8">
        <f t="shared" si="35"/>
        <v>226.44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226.44</v>
      </c>
      <c r="AT71" s="8">
        <v>21.78</v>
      </c>
      <c r="AU71" s="8">
        <v>21.78</v>
      </c>
      <c r="AW71" s="203">
        <v>21.78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21.78</v>
      </c>
      <c r="BD71" s="203">
        <v>21.78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21.78</v>
      </c>
      <c r="BL71" s="8">
        <f t="shared" si="53"/>
        <v>21.78</v>
      </c>
      <c r="BM71" s="8">
        <f t="shared" si="54"/>
        <v>21.78</v>
      </c>
      <c r="BN71" s="8">
        <f t="shared" si="55"/>
        <v>21.78</v>
      </c>
      <c r="BO71" s="8">
        <f t="shared" si="56"/>
        <v>21.78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920</v>
      </c>
      <c r="G72" s="16">
        <f>'[3]15'!G74</f>
        <v>0</v>
      </c>
      <c r="H72" s="17">
        <f t="shared" si="59"/>
        <v>1240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21.78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21.78</v>
      </c>
      <c r="AE72" s="8">
        <f t="shared" si="43"/>
        <v>21.78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21.78</v>
      </c>
      <c r="AL72" s="8">
        <f t="shared" si="35"/>
        <v>226.44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226.44</v>
      </c>
      <c r="AT72" s="8">
        <v>21.78</v>
      </c>
      <c r="AU72" s="8">
        <v>21.78</v>
      </c>
      <c r="AW72" s="203">
        <v>21.78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21.78</v>
      </c>
      <c r="BD72" s="203">
        <v>21.78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21.78</v>
      </c>
      <c r="BL72" s="8">
        <f t="shared" si="53"/>
        <v>21.78</v>
      </c>
      <c r="BM72" s="8">
        <f t="shared" si="54"/>
        <v>21.78</v>
      </c>
      <c r="BN72" s="8">
        <f t="shared" si="55"/>
        <v>21.78</v>
      </c>
      <c r="BO72" s="8">
        <f t="shared" si="56"/>
        <v>21.78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920</v>
      </c>
      <c r="G73" s="16">
        <f>'[3]15'!G75</f>
        <v>0</v>
      </c>
      <c r="H73" s="17">
        <f t="shared" si="59"/>
        <v>1240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21.78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21.78</v>
      </c>
      <c r="AE73" s="8">
        <f t="shared" si="43"/>
        <v>21.78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21.78</v>
      </c>
      <c r="AL73" s="8">
        <f t="shared" si="35"/>
        <v>226.44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226.44</v>
      </c>
      <c r="AT73" s="8">
        <v>21.78</v>
      </c>
      <c r="AU73" s="8">
        <v>21.78</v>
      </c>
      <c r="AW73" s="203">
        <v>21.78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21.78</v>
      </c>
      <c r="BD73" s="203">
        <v>21.78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21.78</v>
      </c>
      <c r="BL73" s="8">
        <f t="shared" si="53"/>
        <v>21.78</v>
      </c>
      <c r="BM73" s="8">
        <f t="shared" si="54"/>
        <v>21.78</v>
      </c>
      <c r="BN73" s="8">
        <f t="shared" si="55"/>
        <v>21.78</v>
      </c>
      <c r="BO73" s="8">
        <f t="shared" si="56"/>
        <v>21.78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920</v>
      </c>
      <c r="G74" s="16">
        <f>'[3]15'!G76</f>
        <v>0</v>
      </c>
      <c r="H74" s="17">
        <f t="shared" si="59"/>
        <v>1240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21.78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21.78</v>
      </c>
      <c r="AE74" s="8">
        <f t="shared" si="43"/>
        <v>21.78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21.78</v>
      </c>
      <c r="AL74" s="8">
        <f t="shared" si="35"/>
        <v>226.44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226.44</v>
      </c>
      <c r="AT74" s="8">
        <v>21.78</v>
      </c>
      <c r="AU74" s="8">
        <v>21.78</v>
      </c>
      <c r="AW74" s="203">
        <v>21.78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21.78</v>
      </c>
      <c r="BD74" s="203">
        <v>21.78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21.78</v>
      </c>
      <c r="BL74" s="8">
        <f t="shared" si="53"/>
        <v>21.78</v>
      </c>
      <c r="BM74" s="8">
        <f t="shared" si="54"/>
        <v>21.78</v>
      </c>
      <c r="BN74" s="8">
        <f t="shared" si="55"/>
        <v>21.78</v>
      </c>
      <c r="BO74" s="8">
        <f t="shared" si="56"/>
        <v>21.78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940</v>
      </c>
      <c r="G75" s="16">
        <f>'[3]15'!G77</f>
        <v>0</v>
      </c>
      <c r="H75" s="17">
        <f t="shared" si="59"/>
        <v>1260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21.78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21.78</v>
      </c>
      <c r="AE75" s="8">
        <f t="shared" si="43"/>
        <v>21.78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21.78</v>
      </c>
      <c r="AL75" s="8">
        <f t="shared" si="35"/>
        <v>226.44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226.44</v>
      </c>
      <c r="AT75" s="8">
        <v>21.78</v>
      </c>
      <c r="AU75" s="8">
        <v>21.78</v>
      </c>
      <c r="AW75" s="203">
        <v>21.78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21.78</v>
      </c>
      <c r="BD75" s="203">
        <v>21.78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21.78</v>
      </c>
      <c r="BL75" s="8">
        <f t="shared" si="53"/>
        <v>21.78</v>
      </c>
      <c r="BM75" s="8">
        <f t="shared" si="54"/>
        <v>21.78</v>
      </c>
      <c r="BN75" s="8">
        <f t="shared" si="55"/>
        <v>21.78</v>
      </c>
      <c r="BO75" s="8">
        <f t="shared" si="56"/>
        <v>21.78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940</v>
      </c>
      <c r="G76" s="16">
        <f>'[3]15'!G78</f>
        <v>0</v>
      </c>
      <c r="H76" s="17">
        <f t="shared" si="59"/>
        <v>1260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21.78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21.78</v>
      </c>
      <c r="AE76" s="8">
        <f t="shared" si="43"/>
        <v>21.78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21.78</v>
      </c>
      <c r="AL76" s="8">
        <f t="shared" si="35"/>
        <v>226.44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226.44</v>
      </c>
      <c r="AT76" s="8">
        <v>21.78</v>
      </c>
      <c r="AU76" s="8">
        <v>21.78</v>
      </c>
      <c r="AW76" s="203">
        <v>21.78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21.78</v>
      </c>
      <c r="BD76" s="203">
        <v>21.78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21.78</v>
      </c>
      <c r="BL76" s="8">
        <f t="shared" si="53"/>
        <v>21.78</v>
      </c>
      <c r="BM76" s="8">
        <f t="shared" si="54"/>
        <v>21.78</v>
      </c>
      <c r="BN76" s="8">
        <f t="shared" si="55"/>
        <v>21.78</v>
      </c>
      <c r="BO76" s="8">
        <f t="shared" si="56"/>
        <v>21.78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940</v>
      </c>
      <c r="G77" s="16">
        <f>'[3]15'!G79</f>
        <v>0</v>
      </c>
      <c r="H77" s="17">
        <f t="shared" si="59"/>
        <v>1260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7.02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7.02</v>
      </c>
      <c r="AE77" s="8">
        <f t="shared" si="43"/>
        <v>7.02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7.02</v>
      </c>
      <c r="AL77" s="8">
        <f t="shared" si="35"/>
        <v>255.96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255.96</v>
      </c>
      <c r="AT77" s="8">
        <v>7.02</v>
      </c>
      <c r="AU77" s="8">
        <v>7.02</v>
      </c>
      <c r="AW77" s="203">
        <v>7.02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7.02</v>
      </c>
      <c r="BD77" s="203">
        <v>7.02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7.02</v>
      </c>
      <c r="BL77" s="8">
        <f t="shared" si="53"/>
        <v>7.02</v>
      </c>
      <c r="BM77" s="8">
        <f t="shared" si="54"/>
        <v>7.02</v>
      </c>
      <c r="BN77" s="8">
        <f t="shared" si="55"/>
        <v>7.02</v>
      </c>
      <c r="BO77" s="8">
        <f t="shared" si="56"/>
        <v>7.02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940</v>
      </c>
      <c r="G78" s="16">
        <f>'[3]15'!G80</f>
        <v>0</v>
      </c>
      <c r="H78" s="17">
        <f t="shared" si="59"/>
        <v>1260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7.02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7.02</v>
      </c>
      <c r="AE78" s="8">
        <f t="shared" si="43"/>
        <v>7.02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7.02</v>
      </c>
      <c r="AL78" s="8">
        <f t="shared" si="35"/>
        <v>255.96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255.96</v>
      </c>
      <c r="AT78" s="8">
        <v>7.02</v>
      </c>
      <c r="AU78" s="8">
        <v>7.02</v>
      </c>
      <c r="AW78" s="203">
        <v>7.02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7.02</v>
      </c>
      <c r="BD78" s="203">
        <v>7.02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7.02</v>
      </c>
      <c r="BL78" s="8">
        <f t="shared" si="53"/>
        <v>7.02</v>
      </c>
      <c r="BM78" s="8">
        <f t="shared" si="54"/>
        <v>7.02</v>
      </c>
      <c r="BN78" s="8">
        <f t="shared" si="55"/>
        <v>7.02</v>
      </c>
      <c r="BO78" s="8">
        <f t="shared" si="56"/>
        <v>7.02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940</v>
      </c>
      <c r="G79" s="16">
        <f>'[3]15'!G81</f>
        <v>0</v>
      </c>
      <c r="H79" s="17">
        <f t="shared" si="59"/>
        <v>1260</v>
      </c>
      <c r="I79" s="15">
        <f>'[3]15'!J81</f>
        <v>295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265.5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265.5</v>
      </c>
      <c r="AT79" s="8">
        <v>32</v>
      </c>
      <c r="AU79" s="8">
        <v>0</v>
      </c>
      <c r="AW79" s="203">
        <v>29.5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29.5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29.5</v>
      </c>
      <c r="BO79" s="8">
        <f t="shared" si="56"/>
        <v>0</v>
      </c>
      <c r="BP79" s="182">
        <f t="shared" si="57"/>
        <v>2.5</v>
      </c>
      <c r="BQ79" s="182">
        <f t="shared" si="58"/>
        <v>0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940</v>
      </c>
      <c r="G80" s="16">
        <f>'[3]15'!G82</f>
        <v>0</v>
      </c>
      <c r="H80" s="17">
        <f t="shared" si="59"/>
        <v>1260</v>
      </c>
      <c r="I80" s="15">
        <f>'[3]15'!J82</f>
        <v>295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265.5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265.5</v>
      </c>
      <c r="AT80" s="8">
        <v>32</v>
      </c>
      <c r="AU80" s="8">
        <v>0</v>
      </c>
      <c r="AW80" s="203">
        <v>29.5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29.5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29.5</v>
      </c>
      <c r="BO80" s="8">
        <f t="shared" si="56"/>
        <v>0</v>
      </c>
      <c r="BP80" s="182">
        <f t="shared" si="57"/>
        <v>2.5</v>
      </c>
      <c r="BQ80" s="182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940</v>
      </c>
      <c r="G81" s="16">
        <f>'[3]15'!G83</f>
        <v>0</v>
      </c>
      <c r="H81" s="17">
        <f t="shared" si="59"/>
        <v>1260</v>
      </c>
      <c r="I81" s="15">
        <f>'[3]15'!J83</f>
        <v>295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265.5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265.5</v>
      </c>
      <c r="AT81" s="8">
        <v>29.5</v>
      </c>
      <c r="AU81" s="8">
        <v>0</v>
      </c>
      <c r="AW81" s="203">
        <v>29.5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29.5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29.5</v>
      </c>
      <c r="BM81" s="8">
        <f t="shared" si="54"/>
        <v>0</v>
      </c>
      <c r="BN81" s="8">
        <f t="shared" si="55"/>
        <v>29.5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940</v>
      </c>
      <c r="G82" s="16">
        <f>'[3]15'!G84</f>
        <v>0</v>
      </c>
      <c r="H82" s="17">
        <f t="shared" si="59"/>
        <v>1260</v>
      </c>
      <c r="I82" s="15">
        <f>'[3]15'!J84</f>
        <v>295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265.5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265.5</v>
      </c>
      <c r="AT82" s="8">
        <v>29.5</v>
      </c>
      <c r="AU82" s="8">
        <v>0</v>
      </c>
      <c r="AW82" s="203">
        <v>29.5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29.5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29.5</v>
      </c>
      <c r="BM82" s="8">
        <f t="shared" si="54"/>
        <v>0</v>
      </c>
      <c r="BN82" s="8">
        <f t="shared" si="55"/>
        <v>29.5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940</v>
      </c>
      <c r="G83" s="16">
        <f>'[3]15'!G85</f>
        <v>0</v>
      </c>
      <c r="H83" s="17">
        <f t="shared" si="59"/>
        <v>1260</v>
      </c>
      <c r="I83" s="15">
        <f>'[3]15'!J85</f>
        <v>295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265.5</v>
      </c>
      <c r="AT83" s="8">
        <v>29.5</v>
      </c>
      <c r="AU83" s="8">
        <v>0</v>
      </c>
      <c r="AW83" s="203">
        <v>29.5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29.5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29.5</v>
      </c>
      <c r="BM83" s="8">
        <f t="shared" si="54"/>
        <v>0</v>
      </c>
      <c r="BN83" s="8">
        <f t="shared" si="55"/>
        <v>29.5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940</v>
      </c>
      <c r="G84" s="16">
        <f>'[3]15'!G86</f>
        <v>0</v>
      </c>
      <c r="H84" s="17">
        <f t="shared" si="59"/>
        <v>1260</v>
      </c>
      <c r="I84" s="15">
        <f>'[3]15'!J86</f>
        <v>295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30.61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30.61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264.39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264.39</v>
      </c>
      <c r="AT84" s="8">
        <v>30.61</v>
      </c>
      <c r="AU84" s="8">
        <v>0</v>
      </c>
      <c r="AW84" s="203">
        <v>30.61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30.61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30.61</v>
      </c>
      <c r="BM84" s="8">
        <f t="shared" si="54"/>
        <v>0</v>
      </c>
      <c r="BN84" s="8">
        <f t="shared" si="55"/>
        <v>30.61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940</v>
      </c>
      <c r="G85" s="16">
        <f>'[3]15'!G87</f>
        <v>0</v>
      </c>
      <c r="H85" s="17">
        <f t="shared" si="59"/>
        <v>1260</v>
      </c>
      <c r="I85" s="15">
        <f>'[3]15'!J87</f>
        <v>295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30.61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30.61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264.39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264.39</v>
      </c>
      <c r="AT85" s="8">
        <v>30.61</v>
      </c>
      <c r="AU85" s="8">
        <v>0</v>
      </c>
      <c r="AW85" s="203">
        <v>30.61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30.61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30.61</v>
      </c>
      <c r="BM85" s="8">
        <f t="shared" si="54"/>
        <v>0</v>
      </c>
      <c r="BN85" s="8">
        <f t="shared" si="55"/>
        <v>30.61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940</v>
      </c>
      <c r="G86" s="16">
        <f>'[3]15'!G88</f>
        <v>0</v>
      </c>
      <c r="H86" s="17">
        <f t="shared" si="59"/>
        <v>1260</v>
      </c>
      <c r="I86" s="15">
        <f>'[3]15'!J88</f>
        <v>295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30.61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30.61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264.39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264.39</v>
      </c>
      <c r="AT86" s="8">
        <v>30.61</v>
      </c>
      <c r="AU86" s="8">
        <v>0</v>
      </c>
      <c r="AW86" s="203">
        <v>30.61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30.61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30.61</v>
      </c>
      <c r="BM86" s="8">
        <f t="shared" si="54"/>
        <v>0</v>
      </c>
      <c r="BN86" s="8">
        <f t="shared" si="55"/>
        <v>30.61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940</v>
      </c>
      <c r="G87" s="16">
        <f>'[3]15'!G89</f>
        <v>0</v>
      </c>
      <c r="H87" s="17">
        <f t="shared" si="59"/>
        <v>1260</v>
      </c>
      <c r="I87" s="15">
        <f>'[3]15'!J89</f>
        <v>295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30.61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30.61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264.39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264.39</v>
      </c>
      <c r="AT87" s="8">
        <v>30.61</v>
      </c>
      <c r="AU87" s="8">
        <v>0</v>
      </c>
      <c r="AW87" s="203">
        <v>30.61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30.61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30.61</v>
      </c>
      <c r="BM87" s="8">
        <f t="shared" si="54"/>
        <v>0</v>
      </c>
      <c r="BN87" s="8">
        <f t="shared" si="55"/>
        <v>30.61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940</v>
      </c>
      <c r="G88" s="16">
        <f>'[3]15'!G90</f>
        <v>0</v>
      </c>
      <c r="H88" s="17">
        <f t="shared" si="59"/>
        <v>1260</v>
      </c>
      <c r="I88" s="15">
        <f>'[3]15'!J90</f>
        <v>295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30.61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30.61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264.39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264.39</v>
      </c>
      <c r="AT88" s="8">
        <v>30.61</v>
      </c>
      <c r="AU88" s="8">
        <v>0</v>
      </c>
      <c r="AW88" s="203">
        <v>30.61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30.61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30.61</v>
      </c>
      <c r="BM88" s="8">
        <f t="shared" si="54"/>
        <v>0</v>
      </c>
      <c r="BN88" s="8">
        <f t="shared" si="55"/>
        <v>30.61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940</v>
      </c>
      <c r="G89" s="16">
        <f>'[3]15'!G91</f>
        <v>0</v>
      </c>
      <c r="H89" s="17">
        <f t="shared" si="59"/>
        <v>1260</v>
      </c>
      <c r="I89" s="15">
        <f>'[3]15'!J91</f>
        <v>295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30.61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30.61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264.39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264.39</v>
      </c>
      <c r="AT89" s="8">
        <v>30.61</v>
      </c>
      <c r="AU89" s="8">
        <v>0</v>
      </c>
      <c r="AW89" s="203">
        <v>30.61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30.61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30.61</v>
      </c>
      <c r="BM89" s="8">
        <f t="shared" si="54"/>
        <v>0</v>
      </c>
      <c r="BN89" s="8">
        <f t="shared" si="55"/>
        <v>30.61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940</v>
      </c>
      <c r="G90" s="16">
        <f>'[3]15'!G92</f>
        <v>0</v>
      </c>
      <c r="H90" s="17">
        <f t="shared" si="59"/>
        <v>1260</v>
      </c>
      <c r="I90" s="15">
        <f>'[3]15'!J92</f>
        <v>295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30.61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30.61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264.39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264.39</v>
      </c>
      <c r="AT90" s="8">
        <v>30.61</v>
      </c>
      <c r="AU90" s="8">
        <v>0</v>
      </c>
      <c r="AW90" s="203">
        <v>30.61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30.61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30.61</v>
      </c>
      <c r="BM90" s="8">
        <f t="shared" si="54"/>
        <v>0</v>
      </c>
      <c r="BN90" s="8">
        <f t="shared" si="55"/>
        <v>30.61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940</v>
      </c>
      <c r="G91" s="16">
        <f>'[3]15'!G93</f>
        <v>0</v>
      </c>
      <c r="H91" s="17">
        <f t="shared" si="59"/>
        <v>1260</v>
      </c>
      <c r="I91" s="15">
        <f>'[3]15'!J93</f>
        <v>300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31.13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31.13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268.87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268.87</v>
      </c>
      <c r="AT91" s="8">
        <v>31.13</v>
      </c>
      <c r="AU91" s="8">
        <v>0</v>
      </c>
      <c r="AW91" s="203">
        <v>31.13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31.13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31.13</v>
      </c>
      <c r="BM91" s="8">
        <f t="shared" si="54"/>
        <v>0</v>
      </c>
      <c r="BN91" s="8">
        <f t="shared" si="55"/>
        <v>31.13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940</v>
      </c>
      <c r="G92" s="16">
        <f>'[3]15'!G94</f>
        <v>0</v>
      </c>
      <c r="H92" s="17">
        <f t="shared" si="59"/>
        <v>1260</v>
      </c>
      <c r="I92" s="15">
        <f>'[3]15'!J94</f>
        <v>300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31.13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31.13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268.87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268.87</v>
      </c>
      <c r="AT92" s="8">
        <v>31.13</v>
      </c>
      <c r="AU92" s="8">
        <v>0</v>
      </c>
      <c r="AW92" s="203">
        <v>31.13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31.13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31.13</v>
      </c>
      <c r="BM92" s="8">
        <f t="shared" si="54"/>
        <v>0</v>
      </c>
      <c r="BN92" s="8">
        <f t="shared" si="55"/>
        <v>31.13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940</v>
      </c>
      <c r="G93" s="16">
        <f>'[3]15'!G95</f>
        <v>0</v>
      </c>
      <c r="H93" s="17">
        <f t="shared" si="59"/>
        <v>1260</v>
      </c>
      <c r="I93" s="15">
        <f>'[3]15'!J95</f>
        <v>300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31.13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31.13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268.87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268.87</v>
      </c>
      <c r="AT93" s="8">
        <v>31.13</v>
      </c>
      <c r="AU93" s="8">
        <v>0</v>
      </c>
      <c r="AW93" s="203">
        <v>31.13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31.13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31.13</v>
      </c>
      <c r="BM93" s="8">
        <f t="shared" si="54"/>
        <v>0</v>
      </c>
      <c r="BN93" s="8">
        <f t="shared" si="55"/>
        <v>31.13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940</v>
      </c>
      <c r="G94" s="16">
        <f>'[3]15'!G96</f>
        <v>0</v>
      </c>
      <c r="H94" s="17">
        <f t="shared" si="59"/>
        <v>1260</v>
      </c>
      <c r="I94" s="15">
        <f>'[3]15'!J96</f>
        <v>300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31.13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31.13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268.87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268.87</v>
      </c>
      <c r="AT94" s="8">
        <v>31.13</v>
      </c>
      <c r="AU94" s="8">
        <v>0</v>
      </c>
      <c r="AW94" s="203">
        <v>31.13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31.13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31.13</v>
      </c>
      <c r="BM94" s="8">
        <f t="shared" si="54"/>
        <v>0</v>
      </c>
      <c r="BN94" s="8">
        <f t="shared" si="55"/>
        <v>31.13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940</v>
      </c>
      <c r="G95" s="16">
        <f>'[3]15'!G97</f>
        <v>0</v>
      </c>
      <c r="H95" s="17">
        <f t="shared" si="59"/>
        <v>1260</v>
      </c>
      <c r="I95" s="15">
        <f>'[3]15'!J97</f>
        <v>300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31.13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31.13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268.87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268.87</v>
      </c>
      <c r="AT95" s="8">
        <v>31.13</v>
      </c>
      <c r="AU95" s="8">
        <v>0</v>
      </c>
      <c r="AW95" s="203">
        <v>31.13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31.13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31.13</v>
      </c>
      <c r="BM95" s="8">
        <f t="shared" si="54"/>
        <v>0</v>
      </c>
      <c r="BN95" s="8">
        <f t="shared" si="55"/>
        <v>31.13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940</v>
      </c>
      <c r="G96" s="16">
        <f>'[3]15'!G98</f>
        <v>0</v>
      </c>
      <c r="H96" s="17">
        <f t="shared" si="59"/>
        <v>1260</v>
      </c>
      <c r="I96" s="15">
        <f>'[3]15'!J98</f>
        <v>300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31.13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31.13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268.87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268.87</v>
      </c>
      <c r="AT96" s="8">
        <v>31.13</v>
      </c>
      <c r="AU96" s="8">
        <v>0</v>
      </c>
      <c r="AW96" s="203">
        <v>31.13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31.13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31.13</v>
      </c>
      <c r="BM96" s="8">
        <f t="shared" si="54"/>
        <v>0</v>
      </c>
      <c r="BN96" s="8">
        <f t="shared" si="55"/>
        <v>31.13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940</v>
      </c>
      <c r="G97" s="16">
        <f>'[3]15'!G99</f>
        <v>0</v>
      </c>
      <c r="H97" s="17">
        <f t="shared" si="59"/>
        <v>1260</v>
      </c>
      <c r="I97" s="15">
        <f>'[3]15'!J99</f>
        <v>300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31.13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31.13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268.87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268.87</v>
      </c>
      <c r="AT97" s="8">
        <v>31.13</v>
      </c>
      <c r="AU97" s="8">
        <v>0</v>
      </c>
      <c r="AW97" s="203">
        <v>31.13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31.13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31.13</v>
      </c>
      <c r="BM97" s="8">
        <f t="shared" si="54"/>
        <v>0</v>
      </c>
      <c r="BN97" s="8">
        <f t="shared" si="55"/>
        <v>31.13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940</v>
      </c>
      <c r="G98" s="16">
        <f>'[3]15'!G100</f>
        <v>0</v>
      </c>
      <c r="H98" s="17">
        <f t="shared" si="59"/>
        <v>1260</v>
      </c>
      <c r="I98" s="15">
        <f>'[3]15'!J100</f>
        <v>300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31.13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31.13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268.87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268.87</v>
      </c>
      <c r="AT98" s="8">
        <v>31.13</v>
      </c>
      <c r="AU98" s="8">
        <v>0</v>
      </c>
      <c r="AW98" s="203">
        <v>31.13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31.13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31.13</v>
      </c>
      <c r="BM98" s="8">
        <f t="shared" si="54"/>
        <v>0</v>
      </c>
      <c r="BN98" s="8">
        <f t="shared" si="55"/>
        <v>31.13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6.6160650000000008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6.6160650000000008</v>
      </c>
      <c r="P99" s="15">
        <f t="shared" si="62"/>
        <v>2.4E-2</v>
      </c>
      <c r="Q99" s="15">
        <f t="shared" si="62"/>
        <v>6.6160650000000008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6.6160650000000008</v>
      </c>
      <c r="X99" s="15">
        <f t="shared" si="62"/>
        <v>0.58398249999999996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0.58398249999999996</v>
      </c>
      <c r="AE99" s="15">
        <f t="shared" si="62"/>
        <v>0.41527999999999982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0.41527999999999982</v>
      </c>
      <c r="AL99" s="15">
        <f t="shared" si="62"/>
        <v>5.6168024999999959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5.6168024999999959</v>
      </c>
      <c r="AS99" s="15">
        <f t="shared" si="62"/>
        <v>0</v>
      </c>
      <c r="AT99" s="15">
        <f t="shared" si="62"/>
        <v>0.53934749999999987</v>
      </c>
      <c r="AU99" s="15">
        <f t="shared" si="62"/>
        <v>0.36939499999999975</v>
      </c>
      <c r="AV99" s="15">
        <f t="shared" si="62"/>
        <v>0</v>
      </c>
      <c r="AW99" s="15">
        <f t="shared" si="62"/>
        <v>0.58398249999999996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0.58398249999999996</v>
      </c>
      <c r="BD99" s="15">
        <f t="shared" si="62"/>
        <v>0.41527999999999982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0.41527999999999982</v>
      </c>
      <c r="BK99" s="15"/>
      <c r="BL99" s="15">
        <f t="shared" si="63"/>
        <v>0.53934749999999987</v>
      </c>
      <c r="BM99" s="15">
        <f t="shared" si="63"/>
        <v>0.36939499999999975</v>
      </c>
      <c r="BN99" s="15">
        <f t="shared" si="63"/>
        <v>0.58398249999999996</v>
      </c>
      <c r="BO99" s="15">
        <f t="shared" si="63"/>
        <v>0.41527999999999982</v>
      </c>
      <c r="BP99" s="15">
        <f t="shared" si="63"/>
        <v>-4.4634999999999994E-2</v>
      </c>
      <c r="BQ99" s="15">
        <f t="shared" si="63"/>
        <v>-4.5884999999999988E-2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44757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44757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32</v>
      </c>
      <c r="E3">
        <f>PPCL!P3</f>
        <v>0</v>
      </c>
      <c r="F3">
        <f>B3+C3</f>
        <v>187</v>
      </c>
      <c r="G3">
        <f>D3+E3</f>
        <v>32</v>
      </c>
      <c r="H3" s="154"/>
      <c r="I3">
        <f>BRPL_EOD!AI3+BRPL_EOD!AJ3</f>
        <v>8.93</v>
      </c>
      <c r="J3">
        <f>BYPL_EOD!AI3+BYPL_EOD!AJ3</f>
        <v>5.07</v>
      </c>
      <c r="K3">
        <f>MES_EOD!AI3+MES_EOD!AJ3</f>
        <v>1.91</v>
      </c>
      <c r="L3">
        <f>NDMC_EOD!AI3+NDMC_EOD!AJ3</f>
        <v>10</v>
      </c>
      <c r="M3">
        <f>TPDDL_EOD!AI3+TPDDL_EOD!AJ3</f>
        <v>6.09</v>
      </c>
      <c r="N3">
        <f t="shared" ref="N3:N66" si="0">SUM(I3:M3)</f>
        <v>32</v>
      </c>
      <c r="O3" s="154">
        <f t="shared" ref="O3:O66" si="1">G3-N3</f>
        <v>0</v>
      </c>
      <c r="P3">
        <v>8.93</v>
      </c>
      <c r="Q3">
        <v>5.07</v>
      </c>
      <c r="R3">
        <v>1.91</v>
      </c>
      <c r="S3">
        <v>10</v>
      </c>
      <c r="T3">
        <v>6.09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187</v>
      </c>
      <c r="G4">
        <f t="shared" ref="G4:G67" si="5">D4+E4</f>
        <v>32</v>
      </c>
      <c r="H4" s="154"/>
      <c r="I4">
        <f>BRPL_EOD!AI4+BRPL_EOD!AJ4</f>
        <v>8.93</v>
      </c>
      <c r="J4">
        <f>BYPL_EOD!AI4+BYPL_EOD!AJ4</f>
        <v>5.07</v>
      </c>
      <c r="K4">
        <f>MES_EOD!AI4+MES_EOD!AJ4</f>
        <v>1.91</v>
      </c>
      <c r="L4">
        <f>NDMC_EOD!AI4+NDMC_EOD!AJ4</f>
        <v>10</v>
      </c>
      <c r="M4">
        <f>TPDDL_EOD!AI4+TPDDL_EOD!AJ4</f>
        <v>6.09</v>
      </c>
      <c r="N4">
        <f t="shared" si="0"/>
        <v>32</v>
      </c>
      <c r="O4" s="154">
        <f t="shared" si="1"/>
        <v>0</v>
      </c>
      <c r="P4">
        <v>8.93</v>
      </c>
      <c r="Q4">
        <v>5.07</v>
      </c>
      <c r="R4">
        <v>1.91</v>
      </c>
      <c r="S4">
        <v>10</v>
      </c>
      <c r="T4">
        <v>6.09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187</v>
      </c>
      <c r="G5">
        <f t="shared" si="5"/>
        <v>32</v>
      </c>
      <c r="H5" s="154"/>
      <c r="I5">
        <f>BRPL_EOD!AI5+BRPL_EOD!AJ5</f>
        <v>8.93</v>
      </c>
      <c r="J5">
        <f>BYPL_EOD!AI5+BYPL_EOD!AJ5</f>
        <v>5.07</v>
      </c>
      <c r="K5">
        <f>MES_EOD!AI5+MES_EOD!AJ5</f>
        <v>1.91</v>
      </c>
      <c r="L5">
        <f>NDMC_EOD!AI5+NDMC_EOD!AJ5</f>
        <v>10</v>
      </c>
      <c r="M5">
        <f>TPDDL_EOD!AI5+TPDDL_EOD!AJ5</f>
        <v>6.09</v>
      </c>
      <c r="N5">
        <f t="shared" si="0"/>
        <v>32</v>
      </c>
      <c r="O5" s="154">
        <f t="shared" si="1"/>
        <v>0</v>
      </c>
      <c r="P5">
        <v>8.93</v>
      </c>
      <c r="Q5">
        <v>5.07</v>
      </c>
      <c r="R5">
        <v>1.91</v>
      </c>
      <c r="S5">
        <v>10</v>
      </c>
      <c r="T5">
        <v>6.09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187</v>
      </c>
      <c r="G6">
        <f t="shared" si="5"/>
        <v>32</v>
      </c>
      <c r="H6" s="154"/>
      <c r="I6">
        <f>BRPL_EOD!AI6+BRPL_EOD!AJ6</f>
        <v>8.93</v>
      </c>
      <c r="J6">
        <f>BYPL_EOD!AI6+BYPL_EOD!AJ6</f>
        <v>5.07</v>
      </c>
      <c r="K6">
        <f>MES_EOD!AI6+MES_EOD!AJ6</f>
        <v>1.91</v>
      </c>
      <c r="L6">
        <f>NDMC_EOD!AI6+NDMC_EOD!AJ6</f>
        <v>10</v>
      </c>
      <c r="M6">
        <f>TPDDL_EOD!AI6+TPDDL_EOD!AJ6</f>
        <v>6.09</v>
      </c>
      <c r="N6">
        <f t="shared" si="0"/>
        <v>32</v>
      </c>
      <c r="O6" s="154">
        <f t="shared" si="1"/>
        <v>0</v>
      </c>
      <c r="P6">
        <v>8.93</v>
      </c>
      <c r="Q6">
        <v>5.07</v>
      </c>
      <c r="R6">
        <v>1.91</v>
      </c>
      <c r="S6">
        <v>10</v>
      </c>
      <c r="T6">
        <v>6.09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187</v>
      </c>
      <c r="G7">
        <f t="shared" si="5"/>
        <v>32</v>
      </c>
      <c r="H7" s="154"/>
      <c r="I7">
        <f>BRPL_EOD!AI7+BRPL_EOD!AJ7</f>
        <v>8.93</v>
      </c>
      <c r="J7">
        <f>BYPL_EOD!AI7+BYPL_EOD!AJ7</f>
        <v>5.07</v>
      </c>
      <c r="K7">
        <f>MES_EOD!AI7+MES_EOD!AJ7</f>
        <v>1.91</v>
      </c>
      <c r="L7">
        <f>NDMC_EOD!AI7+NDMC_EOD!AJ7</f>
        <v>10</v>
      </c>
      <c r="M7">
        <f>TPDDL_EOD!AI7+TPDDL_EOD!AJ7</f>
        <v>6.09</v>
      </c>
      <c r="N7">
        <f t="shared" si="0"/>
        <v>32</v>
      </c>
      <c r="O7" s="154">
        <f t="shared" si="1"/>
        <v>0</v>
      </c>
      <c r="P7">
        <v>8.93</v>
      </c>
      <c r="Q7">
        <v>5.07</v>
      </c>
      <c r="R7">
        <v>1.91</v>
      </c>
      <c r="S7">
        <v>10</v>
      </c>
      <c r="T7">
        <v>6.09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187</v>
      </c>
      <c r="G8">
        <f t="shared" si="5"/>
        <v>32</v>
      </c>
      <c r="H8" s="154"/>
      <c r="I8">
        <f>BRPL_EOD!AI8+BRPL_EOD!AJ8</f>
        <v>8.93</v>
      </c>
      <c r="J8">
        <f>BYPL_EOD!AI8+BYPL_EOD!AJ8</f>
        <v>5.07</v>
      </c>
      <c r="K8">
        <f>MES_EOD!AI8+MES_EOD!AJ8</f>
        <v>1.91</v>
      </c>
      <c r="L8">
        <f>NDMC_EOD!AI8+NDMC_EOD!AJ8</f>
        <v>10</v>
      </c>
      <c r="M8">
        <f>TPDDL_EOD!AI8+TPDDL_EOD!AJ8</f>
        <v>6.09</v>
      </c>
      <c r="N8">
        <f t="shared" si="0"/>
        <v>32</v>
      </c>
      <c r="O8" s="154">
        <f t="shared" si="1"/>
        <v>0</v>
      </c>
      <c r="P8">
        <v>8.93</v>
      </c>
      <c r="Q8">
        <v>5.07</v>
      </c>
      <c r="R8">
        <v>1.91</v>
      </c>
      <c r="S8">
        <v>10</v>
      </c>
      <c r="T8">
        <v>6.09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187</v>
      </c>
      <c r="G9">
        <f t="shared" si="5"/>
        <v>32</v>
      </c>
      <c r="H9" s="154"/>
      <c r="I9">
        <f>BRPL_EOD!AI9+BRPL_EOD!AJ9</f>
        <v>8.93</v>
      </c>
      <c r="J9">
        <f>BYPL_EOD!AI9+BYPL_EOD!AJ9</f>
        <v>5.07</v>
      </c>
      <c r="K9">
        <f>MES_EOD!AI9+MES_EOD!AJ9</f>
        <v>1.91</v>
      </c>
      <c r="L9">
        <f>NDMC_EOD!AI9+NDMC_EOD!AJ9</f>
        <v>10</v>
      </c>
      <c r="M9">
        <f>TPDDL_EOD!AI9+TPDDL_EOD!AJ9</f>
        <v>6.09</v>
      </c>
      <c r="N9">
        <f t="shared" si="0"/>
        <v>32</v>
      </c>
      <c r="O9" s="154">
        <f t="shared" si="1"/>
        <v>0</v>
      </c>
      <c r="P9">
        <v>8.93</v>
      </c>
      <c r="Q9">
        <v>5.07</v>
      </c>
      <c r="R9">
        <v>1.91</v>
      </c>
      <c r="S9">
        <v>10</v>
      </c>
      <c r="T9">
        <v>6.09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187</v>
      </c>
      <c r="G10">
        <f t="shared" si="5"/>
        <v>32</v>
      </c>
      <c r="H10" s="154"/>
      <c r="I10">
        <f>BRPL_EOD!AI10+BRPL_EOD!AJ10</f>
        <v>8.93</v>
      </c>
      <c r="J10">
        <f>BYPL_EOD!AI10+BYPL_EOD!AJ10</f>
        <v>5.07</v>
      </c>
      <c r="K10">
        <f>MES_EOD!AI10+MES_EOD!AJ10</f>
        <v>1.91</v>
      </c>
      <c r="L10">
        <f>NDMC_EOD!AI10+NDMC_EOD!AJ10</f>
        <v>10</v>
      </c>
      <c r="M10">
        <f>TPDDL_EOD!AI10+TPDDL_EOD!AJ10</f>
        <v>6.09</v>
      </c>
      <c r="N10">
        <f t="shared" si="0"/>
        <v>32</v>
      </c>
      <c r="O10" s="154">
        <f t="shared" si="1"/>
        <v>0</v>
      </c>
      <c r="P10">
        <v>8.93</v>
      </c>
      <c r="Q10">
        <v>5.07</v>
      </c>
      <c r="R10">
        <v>1.91</v>
      </c>
      <c r="S10">
        <v>10</v>
      </c>
      <c r="T10">
        <v>6.09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187</v>
      </c>
      <c r="G11">
        <f t="shared" si="5"/>
        <v>32</v>
      </c>
      <c r="H11" s="154"/>
      <c r="I11">
        <f>BRPL_EOD!AI11+BRPL_EOD!AJ11</f>
        <v>8.93</v>
      </c>
      <c r="J11">
        <f>BYPL_EOD!AI11+BYPL_EOD!AJ11</f>
        <v>5.07</v>
      </c>
      <c r="K11">
        <f>MES_EOD!AI11+MES_EOD!AJ11</f>
        <v>1.91</v>
      </c>
      <c r="L11">
        <f>NDMC_EOD!AI11+NDMC_EOD!AJ11</f>
        <v>10</v>
      </c>
      <c r="M11">
        <f>TPDDL_EOD!AI11+TPDDL_EOD!AJ11</f>
        <v>6.09</v>
      </c>
      <c r="N11">
        <f t="shared" si="0"/>
        <v>32</v>
      </c>
      <c r="O11" s="154">
        <f t="shared" si="1"/>
        <v>0</v>
      </c>
      <c r="P11">
        <v>8.93</v>
      </c>
      <c r="Q11">
        <v>5.07</v>
      </c>
      <c r="R11">
        <v>1.91</v>
      </c>
      <c r="S11">
        <v>10</v>
      </c>
      <c r="T11">
        <v>6.09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187</v>
      </c>
      <c r="G12">
        <f t="shared" si="5"/>
        <v>32</v>
      </c>
      <c r="H12" s="154"/>
      <c r="I12">
        <f>BRPL_EOD!AI12+BRPL_EOD!AJ12</f>
        <v>8.93</v>
      </c>
      <c r="J12">
        <f>BYPL_EOD!AI12+BYPL_EOD!AJ12</f>
        <v>5.07</v>
      </c>
      <c r="K12">
        <f>MES_EOD!AI12+MES_EOD!AJ12</f>
        <v>1.91</v>
      </c>
      <c r="L12">
        <f>NDMC_EOD!AI12+NDMC_EOD!AJ12</f>
        <v>10</v>
      </c>
      <c r="M12">
        <f>TPDDL_EOD!AI12+TPDDL_EOD!AJ12</f>
        <v>6.09</v>
      </c>
      <c r="N12">
        <f t="shared" si="0"/>
        <v>32</v>
      </c>
      <c r="O12" s="154">
        <f t="shared" si="1"/>
        <v>0</v>
      </c>
      <c r="P12">
        <v>8.93</v>
      </c>
      <c r="Q12">
        <v>5.07</v>
      </c>
      <c r="R12">
        <v>1.91</v>
      </c>
      <c r="S12">
        <v>10</v>
      </c>
      <c r="T12">
        <v>6.09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187</v>
      </c>
      <c r="G13">
        <f t="shared" si="5"/>
        <v>32</v>
      </c>
      <c r="H13" s="154"/>
      <c r="I13">
        <f>BRPL_EOD!AI13+BRPL_EOD!AJ13</f>
        <v>8.93</v>
      </c>
      <c r="J13">
        <f>BYPL_EOD!AI13+BYPL_EOD!AJ13</f>
        <v>5.07</v>
      </c>
      <c r="K13">
        <f>MES_EOD!AI13+MES_EOD!AJ13</f>
        <v>1.91</v>
      </c>
      <c r="L13">
        <f>NDMC_EOD!AI13+NDMC_EOD!AJ13</f>
        <v>10</v>
      </c>
      <c r="M13">
        <f>TPDDL_EOD!AI13+TPDDL_EOD!AJ13</f>
        <v>6.09</v>
      </c>
      <c r="N13">
        <f t="shared" si="0"/>
        <v>32</v>
      </c>
      <c r="O13" s="154">
        <f t="shared" si="1"/>
        <v>0</v>
      </c>
      <c r="P13">
        <v>8.93</v>
      </c>
      <c r="Q13">
        <v>5.07</v>
      </c>
      <c r="R13">
        <v>1.91</v>
      </c>
      <c r="S13">
        <v>10</v>
      </c>
      <c r="T13">
        <v>6.09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187</v>
      </c>
      <c r="G14">
        <f t="shared" si="5"/>
        <v>32</v>
      </c>
      <c r="H14" s="154"/>
      <c r="I14">
        <f>BRPL_EOD!AI14+BRPL_EOD!AJ14</f>
        <v>8.93</v>
      </c>
      <c r="J14">
        <f>BYPL_EOD!AI14+BYPL_EOD!AJ14</f>
        <v>5.07</v>
      </c>
      <c r="K14">
        <f>MES_EOD!AI14+MES_EOD!AJ14</f>
        <v>1.91</v>
      </c>
      <c r="L14">
        <f>NDMC_EOD!AI14+NDMC_EOD!AJ14</f>
        <v>10</v>
      </c>
      <c r="M14">
        <f>TPDDL_EOD!AI14+TPDDL_EOD!AJ14</f>
        <v>6.09</v>
      </c>
      <c r="N14">
        <f t="shared" si="0"/>
        <v>32</v>
      </c>
      <c r="O14" s="154">
        <f t="shared" si="1"/>
        <v>0</v>
      </c>
      <c r="P14">
        <v>8.93</v>
      </c>
      <c r="Q14">
        <v>5.07</v>
      </c>
      <c r="R14">
        <v>1.91</v>
      </c>
      <c r="S14">
        <v>10</v>
      </c>
      <c r="T14">
        <v>6.09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187</v>
      </c>
      <c r="G15">
        <f t="shared" si="5"/>
        <v>32</v>
      </c>
      <c r="H15" s="154"/>
      <c r="I15">
        <f>BRPL_EOD!AI15+BRPL_EOD!AJ15</f>
        <v>8.93</v>
      </c>
      <c r="J15">
        <f>BYPL_EOD!AI15+BYPL_EOD!AJ15</f>
        <v>5.07</v>
      </c>
      <c r="K15">
        <f>MES_EOD!AI15+MES_EOD!AJ15</f>
        <v>1.91</v>
      </c>
      <c r="L15">
        <f>NDMC_EOD!AI15+NDMC_EOD!AJ15</f>
        <v>10</v>
      </c>
      <c r="M15">
        <f>TPDDL_EOD!AI15+TPDDL_EOD!AJ15</f>
        <v>6.09</v>
      </c>
      <c r="N15">
        <f t="shared" si="0"/>
        <v>32</v>
      </c>
      <c r="O15" s="154">
        <f t="shared" si="1"/>
        <v>0</v>
      </c>
      <c r="P15">
        <v>8.93</v>
      </c>
      <c r="Q15">
        <v>5.07</v>
      </c>
      <c r="R15">
        <v>1.91</v>
      </c>
      <c r="S15">
        <v>10</v>
      </c>
      <c r="T15">
        <v>6.09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187</v>
      </c>
      <c r="G16">
        <f t="shared" si="5"/>
        <v>32</v>
      </c>
      <c r="H16" s="154"/>
      <c r="I16">
        <f>BRPL_EOD!AI16+BRPL_EOD!AJ16</f>
        <v>8.93</v>
      </c>
      <c r="J16">
        <f>BYPL_EOD!AI16+BYPL_EOD!AJ16</f>
        <v>5.07</v>
      </c>
      <c r="K16">
        <f>MES_EOD!AI16+MES_EOD!AJ16</f>
        <v>1.91</v>
      </c>
      <c r="L16">
        <f>NDMC_EOD!AI16+NDMC_EOD!AJ16</f>
        <v>10</v>
      </c>
      <c r="M16">
        <f>TPDDL_EOD!AI16+TPDDL_EOD!AJ16</f>
        <v>6.09</v>
      </c>
      <c r="N16">
        <f t="shared" si="0"/>
        <v>32</v>
      </c>
      <c r="O16" s="154">
        <f t="shared" si="1"/>
        <v>0</v>
      </c>
      <c r="P16">
        <v>8.93</v>
      </c>
      <c r="Q16">
        <v>5.07</v>
      </c>
      <c r="R16">
        <v>1.91</v>
      </c>
      <c r="S16">
        <v>10</v>
      </c>
      <c r="T16">
        <v>6.09</v>
      </c>
      <c r="U16" s="156">
        <f t="shared" si="2"/>
        <v>32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187</v>
      </c>
      <c r="G17">
        <f t="shared" si="5"/>
        <v>32</v>
      </c>
      <c r="H17" s="154"/>
      <c r="I17">
        <f>BRPL_EOD!AI17+BRPL_EOD!AJ17</f>
        <v>8.93</v>
      </c>
      <c r="J17">
        <f>BYPL_EOD!AI17+BYPL_EOD!AJ17</f>
        <v>5.07</v>
      </c>
      <c r="K17">
        <f>MES_EOD!AI17+MES_EOD!AJ17</f>
        <v>1.91</v>
      </c>
      <c r="L17">
        <f>NDMC_EOD!AI17+NDMC_EOD!AJ17</f>
        <v>10</v>
      </c>
      <c r="M17">
        <f>TPDDL_EOD!AI17+TPDDL_EOD!AJ17</f>
        <v>6.09</v>
      </c>
      <c r="N17">
        <f t="shared" si="0"/>
        <v>32</v>
      </c>
      <c r="O17" s="154">
        <f t="shared" si="1"/>
        <v>0</v>
      </c>
      <c r="P17">
        <v>8.93</v>
      </c>
      <c r="Q17">
        <v>5.07</v>
      </c>
      <c r="R17">
        <v>1.91</v>
      </c>
      <c r="S17">
        <v>10</v>
      </c>
      <c r="T17">
        <v>6.09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187</v>
      </c>
      <c r="G18">
        <f t="shared" si="5"/>
        <v>32</v>
      </c>
      <c r="H18" s="154"/>
      <c r="I18">
        <f>BRPL_EOD!AI18+BRPL_EOD!AJ18</f>
        <v>8.93</v>
      </c>
      <c r="J18">
        <f>BYPL_EOD!AI18+BYPL_EOD!AJ18</f>
        <v>5.07</v>
      </c>
      <c r="K18">
        <f>MES_EOD!AI18+MES_EOD!AJ18</f>
        <v>1.91</v>
      </c>
      <c r="L18">
        <f>NDMC_EOD!AI18+NDMC_EOD!AJ18</f>
        <v>10</v>
      </c>
      <c r="M18">
        <f>TPDDL_EOD!AI18+TPDDL_EOD!AJ18</f>
        <v>6.09</v>
      </c>
      <c r="N18">
        <f t="shared" si="0"/>
        <v>32</v>
      </c>
      <c r="O18" s="154">
        <f t="shared" si="1"/>
        <v>0</v>
      </c>
      <c r="P18">
        <v>8.93</v>
      </c>
      <c r="Q18">
        <v>5.07</v>
      </c>
      <c r="R18">
        <v>1.91</v>
      </c>
      <c r="S18">
        <v>10</v>
      </c>
      <c r="T18">
        <v>6.09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187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187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187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187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187</v>
      </c>
      <c r="G23">
        <f t="shared" si="5"/>
        <v>34</v>
      </c>
      <c r="H23" s="154"/>
      <c r="I23">
        <f>BRPL_EOD!AI23+BRPL_EOD!AJ23</f>
        <v>9.6199999999999992</v>
      </c>
      <c r="J23">
        <f>BYPL_EOD!AI23+BYPL_EOD!AJ23</f>
        <v>5.46</v>
      </c>
      <c r="K23">
        <f>MES_EOD!AI23+MES_EOD!AJ23</f>
        <v>2.06</v>
      </c>
      <c r="L23">
        <f>NDMC_EOD!AI23+NDMC_EOD!AJ23</f>
        <v>10.3</v>
      </c>
      <c r="M23">
        <f>TPDDL_EOD!AI23+TPDDL_EOD!AJ23</f>
        <v>6.56</v>
      </c>
      <c r="N23">
        <f t="shared" si="0"/>
        <v>34</v>
      </c>
      <c r="O23" s="154">
        <f t="shared" si="1"/>
        <v>0</v>
      </c>
      <c r="P23">
        <v>9.6199999999999992</v>
      </c>
      <c r="Q23">
        <v>5.46</v>
      </c>
      <c r="R23">
        <v>2.06</v>
      </c>
      <c r="S23">
        <v>10.3</v>
      </c>
      <c r="T23">
        <v>6.56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187</v>
      </c>
      <c r="G24">
        <f t="shared" si="5"/>
        <v>34</v>
      </c>
      <c r="H24" s="154"/>
      <c r="I24">
        <f>BRPL_EOD!AI24+BRPL_EOD!AJ24</f>
        <v>9.6199999999999992</v>
      </c>
      <c r="J24">
        <f>BYPL_EOD!AI24+BYPL_EOD!AJ24</f>
        <v>5.46</v>
      </c>
      <c r="K24">
        <f>MES_EOD!AI24+MES_EOD!AJ24</f>
        <v>2.06</v>
      </c>
      <c r="L24">
        <f>NDMC_EOD!AI24+NDMC_EOD!AJ24</f>
        <v>10.3</v>
      </c>
      <c r="M24">
        <f>TPDDL_EOD!AI24+TPDDL_EOD!AJ24</f>
        <v>6.56</v>
      </c>
      <c r="N24">
        <f t="shared" si="0"/>
        <v>34</v>
      </c>
      <c r="O24" s="154">
        <f t="shared" si="1"/>
        <v>0</v>
      </c>
      <c r="P24">
        <v>9.6199999999999992</v>
      </c>
      <c r="Q24">
        <v>5.46</v>
      </c>
      <c r="R24">
        <v>2.06</v>
      </c>
      <c r="S24">
        <v>10.3</v>
      </c>
      <c r="T24">
        <v>6.56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187</v>
      </c>
      <c r="G25">
        <f t="shared" si="5"/>
        <v>34</v>
      </c>
      <c r="H25" s="154"/>
      <c r="I25">
        <f>BRPL_EOD!AI25+BRPL_EOD!AJ25</f>
        <v>9.6199999999999992</v>
      </c>
      <c r="J25">
        <f>BYPL_EOD!AI25+BYPL_EOD!AJ25</f>
        <v>5.46</v>
      </c>
      <c r="K25">
        <f>MES_EOD!AI25+MES_EOD!AJ25</f>
        <v>2.06</v>
      </c>
      <c r="L25">
        <f>NDMC_EOD!AI25+NDMC_EOD!AJ25</f>
        <v>10.3</v>
      </c>
      <c r="M25">
        <f>TPDDL_EOD!AI25+TPDDL_EOD!AJ25</f>
        <v>6.56</v>
      </c>
      <c r="N25">
        <f t="shared" si="0"/>
        <v>34</v>
      </c>
      <c r="O25" s="154">
        <f t="shared" si="1"/>
        <v>0</v>
      </c>
      <c r="P25">
        <v>9.6199999999999992</v>
      </c>
      <c r="Q25">
        <v>5.46</v>
      </c>
      <c r="R25">
        <v>2.06</v>
      </c>
      <c r="S25">
        <v>10.3</v>
      </c>
      <c r="T25">
        <v>6.56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187</v>
      </c>
      <c r="G26">
        <f t="shared" si="5"/>
        <v>34</v>
      </c>
      <c r="H26" s="154"/>
      <c r="I26">
        <f>BRPL_EOD!AI26+BRPL_EOD!AJ26</f>
        <v>9.6199999999999992</v>
      </c>
      <c r="J26">
        <f>BYPL_EOD!AI26+BYPL_EOD!AJ26</f>
        <v>5.46</v>
      </c>
      <c r="K26">
        <f>MES_EOD!AI26+MES_EOD!AJ26</f>
        <v>2.06</v>
      </c>
      <c r="L26">
        <f>NDMC_EOD!AI26+NDMC_EOD!AJ26</f>
        <v>10.3</v>
      </c>
      <c r="M26">
        <f>TPDDL_EOD!AI26+TPDDL_EOD!AJ26</f>
        <v>6.56</v>
      </c>
      <c r="N26">
        <f t="shared" si="0"/>
        <v>34</v>
      </c>
      <c r="O26" s="154">
        <f t="shared" si="1"/>
        <v>0</v>
      </c>
      <c r="P26">
        <v>9.6199999999999992</v>
      </c>
      <c r="Q26">
        <v>5.46</v>
      </c>
      <c r="R26">
        <v>2.06</v>
      </c>
      <c r="S26">
        <v>10.3</v>
      </c>
      <c r="T26">
        <v>6.56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31</v>
      </c>
      <c r="E27">
        <f>PPCL!P27</f>
        <v>0</v>
      </c>
      <c r="F27">
        <f t="shared" si="4"/>
        <v>187</v>
      </c>
      <c r="G27">
        <f t="shared" si="5"/>
        <v>31</v>
      </c>
      <c r="H27" s="154"/>
      <c r="I27">
        <f>BRPL_EOD!AI27+BRPL_EOD!AJ27</f>
        <v>8.44</v>
      </c>
      <c r="J27">
        <f>BYPL_EOD!AI27+BYPL_EOD!AJ27</f>
        <v>5</v>
      </c>
      <c r="K27">
        <f>MES_EOD!AI27+MES_EOD!AJ27</f>
        <v>1.81</v>
      </c>
      <c r="L27">
        <f>NDMC_EOD!AI27+NDMC_EOD!AJ27</f>
        <v>10</v>
      </c>
      <c r="M27">
        <f>TPDDL_EOD!AI27+TPDDL_EOD!AJ27</f>
        <v>5.75</v>
      </c>
      <c r="N27">
        <f t="shared" si="0"/>
        <v>31</v>
      </c>
      <c r="O27" s="154">
        <f t="shared" si="1"/>
        <v>0</v>
      </c>
      <c r="P27">
        <v>8.44</v>
      </c>
      <c r="Q27">
        <v>5</v>
      </c>
      <c r="R27">
        <v>1.81</v>
      </c>
      <c r="S27">
        <v>10</v>
      </c>
      <c r="T27">
        <v>5.75</v>
      </c>
      <c r="U27" s="156">
        <f t="shared" si="2"/>
        <v>31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31</v>
      </c>
      <c r="E28">
        <f>PPCL!P28</f>
        <v>0</v>
      </c>
      <c r="F28">
        <f t="shared" si="4"/>
        <v>187</v>
      </c>
      <c r="G28">
        <f t="shared" si="5"/>
        <v>31</v>
      </c>
      <c r="H28" s="154"/>
      <c r="I28">
        <f>BRPL_EOD!AI28+BRPL_EOD!AJ28</f>
        <v>8.44</v>
      </c>
      <c r="J28">
        <f>BYPL_EOD!AI28+BYPL_EOD!AJ28</f>
        <v>5</v>
      </c>
      <c r="K28">
        <f>MES_EOD!AI28+MES_EOD!AJ28</f>
        <v>1.81</v>
      </c>
      <c r="L28">
        <f>NDMC_EOD!AI28+NDMC_EOD!AJ28</f>
        <v>10</v>
      </c>
      <c r="M28">
        <f>TPDDL_EOD!AI28+TPDDL_EOD!AJ28</f>
        <v>5.75</v>
      </c>
      <c r="N28">
        <f t="shared" si="0"/>
        <v>31</v>
      </c>
      <c r="O28" s="154">
        <f t="shared" si="1"/>
        <v>0</v>
      </c>
      <c r="P28">
        <v>8.44</v>
      </c>
      <c r="Q28">
        <v>5</v>
      </c>
      <c r="R28">
        <v>1.81</v>
      </c>
      <c r="S28">
        <v>10</v>
      </c>
      <c r="T28">
        <v>5.75</v>
      </c>
      <c r="U28" s="156">
        <f t="shared" si="2"/>
        <v>31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31</v>
      </c>
      <c r="E29">
        <f>PPCL!P29</f>
        <v>0</v>
      </c>
      <c r="F29">
        <f t="shared" si="4"/>
        <v>187</v>
      </c>
      <c r="G29">
        <f t="shared" si="5"/>
        <v>31</v>
      </c>
      <c r="H29" s="154"/>
      <c r="I29">
        <f>BRPL_EOD!AI29+BRPL_EOD!AJ29</f>
        <v>8.44</v>
      </c>
      <c r="J29">
        <f>BYPL_EOD!AI29+BYPL_EOD!AJ29</f>
        <v>5</v>
      </c>
      <c r="K29">
        <f>MES_EOD!AI29+MES_EOD!AJ29</f>
        <v>1.81</v>
      </c>
      <c r="L29">
        <f>NDMC_EOD!AI29+NDMC_EOD!AJ29</f>
        <v>10</v>
      </c>
      <c r="M29">
        <f>TPDDL_EOD!AI29+TPDDL_EOD!AJ29</f>
        <v>5.75</v>
      </c>
      <c r="N29">
        <f t="shared" si="0"/>
        <v>31</v>
      </c>
      <c r="O29" s="154">
        <f t="shared" si="1"/>
        <v>0</v>
      </c>
      <c r="P29">
        <v>8.44</v>
      </c>
      <c r="Q29">
        <v>5</v>
      </c>
      <c r="R29">
        <v>1.81</v>
      </c>
      <c r="S29">
        <v>10</v>
      </c>
      <c r="T29">
        <v>5.75</v>
      </c>
      <c r="U29" s="156">
        <f t="shared" si="2"/>
        <v>31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31</v>
      </c>
      <c r="E30">
        <f>PPCL!P30</f>
        <v>0</v>
      </c>
      <c r="F30">
        <f t="shared" si="4"/>
        <v>187</v>
      </c>
      <c r="G30">
        <f t="shared" si="5"/>
        <v>31</v>
      </c>
      <c r="H30" s="154"/>
      <c r="I30">
        <f>BRPL_EOD!AI30+BRPL_EOD!AJ30</f>
        <v>8.44</v>
      </c>
      <c r="J30">
        <f>BYPL_EOD!AI30+BYPL_EOD!AJ30</f>
        <v>5</v>
      </c>
      <c r="K30">
        <f>MES_EOD!AI30+MES_EOD!AJ30</f>
        <v>1.81</v>
      </c>
      <c r="L30">
        <f>NDMC_EOD!AI30+NDMC_EOD!AJ30</f>
        <v>10</v>
      </c>
      <c r="M30">
        <f>TPDDL_EOD!AI30+TPDDL_EOD!AJ30</f>
        <v>5.75</v>
      </c>
      <c r="N30">
        <f t="shared" si="0"/>
        <v>31</v>
      </c>
      <c r="O30" s="154">
        <f t="shared" si="1"/>
        <v>0</v>
      </c>
      <c r="P30">
        <v>8.44</v>
      </c>
      <c r="Q30">
        <v>5</v>
      </c>
      <c r="R30">
        <v>1.81</v>
      </c>
      <c r="S30">
        <v>10</v>
      </c>
      <c r="T30">
        <v>5.75</v>
      </c>
      <c r="U30" s="156">
        <f t="shared" si="2"/>
        <v>31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31</v>
      </c>
      <c r="E31">
        <f>PPCL!P31</f>
        <v>0</v>
      </c>
      <c r="F31">
        <f t="shared" si="4"/>
        <v>187</v>
      </c>
      <c r="G31">
        <f t="shared" si="5"/>
        <v>31</v>
      </c>
      <c r="H31" s="154"/>
      <c r="I31">
        <f>BRPL_EOD!AI31+BRPL_EOD!AJ31</f>
        <v>8.44</v>
      </c>
      <c r="J31">
        <f>BYPL_EOD!AI31+BYPL_EOD!AJ31</f>
        <v>5</v>
      </c>
      <c r="K31">
        <f>MES_EOD!AI31+MES_EOD!AJ31</f>
        <v>1.81</v>
      </c>
      <c r="L31">
        <f>NDMC_EOD!AI31+NDMC_EOD!AJ31</f>
        <v>10</v>
      </c>
      <c r="M31">
        <f>TPDDL_EOD!AI31+TPDDL_EOD!AJ31</f>
        <v>5.75</v>
      </c>
      <c r="N31">
        <f t="shared" si="0"/>
        <v>31</v>
      </c>
      <c r="O31" s="154">
        <f t="shared" si="1"/>
        <v>0</v>
      </c>
      <c r="P31">
        <v>8.44</v>
      </c>
      <c r="Q31">
        <v>5</v>
      </c>
      <c r="R31">
        <v>1.81</v>
      </c>
      <c r="S31">
        <v>10</v>
      </c>
      <c r="T31">
        <v>5.75</v>
      </c>
      <c r="U31" s="156">
        <f t="shared" si="2"/>
        <v>31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31</v>
      </c>
      <c r="E32">
        <f>PPCL!P32</f>
        <v>0</v>
      </c>
      <c r="F32">
        <f t="shared" si="4"/>
        <v>187</v>
      </c>
      <c r="G32">
        <f t="shared" si="5"/>
        <v>31</v>
      </c>
      <c r="H32" s="154"/>
      <c r="I32">
        <f>BRPL_EOD!AI32+BRPL_EOD!AJ32</f>
        <v>8.44</v>
      </c>
      <c r="J32">
        <f>BYPL_EOD!AI32+BYPL_EOD!AJ32</f>
        <v>5</v>
      </c>
      <c r="K32">
        <f>MES_EOD!AI32+MES_EOD!AJ32</f>
        <v>1.81</v>
      </c>
      <c r="L32">
        <f>NDMC_EOD!AI32+NDMC_EOD!AJ32</f>
        <v>10</v>
      </c>
      <c r="M32">
        <f>TPDDL_EOD!AI32+TPDDL_EOD!AJ32</f>
        <v>5.75</v>
      </c>
      <c r="N32">
        <f t="shared" si="0"/>
        <v>31</v>
      </c>
      <c r="O32" s="154">
        <f t="shared" si="1"/>
        <v>0</v>
      </c>
      <c r="P32">
        <v>8.44</v>
      </c>
      <c r="Q32">
        <v>5</v>
      </c>
      <c r="R32">
        <v>1.81</v>
      </c>
      <c r="S32">
        <v>10</v>
      </c>
      <c r="T32">
        <v>5.75</v>
      </c>
      <c r="U32" s="156">
        <f t="shared" si="2"/>
        <v>31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31</v>
      </c>
      <c r="E33">
        <f>PPCL!P33</f>
        <v>0</v>
      </c>
      <c r="F33">
        <f t="shared" si="4"/>
        <v>187</v>
      </c>
      <c r="G33">
        <f t="shared" si="5"/>
        <v>31</v>
      </c>
      <c r="H33" s="154"/>
      <c r="I33">
        <f>BRPL_EOD!AI33+BRPL_EOD!AJ33</f>
        <v>8.44</v>
      </c>
      <c r="J33">
        <f>BYPL_EOD!AI33+BYPL_EOD!AJ33</f>
        <v>5</v>
      </c>
      <c r="K33">
        <f>MES_EOD!AI33+MES_EOD!AJ33</f>
        <v>1.81</v>
      </c>
      <c r="L33">
        <f>NDMC_EOD!AI33+NDMC_EOD!AJ33</f>
        <v>10</v>
      </c>
      <c r="M33">
        <f>TPDDL_EOD!AI33+TPDDL_EOD!AJ33</f>
        <v>5.75</v>
      </c>
      <c r="N33">
        <f t="shared" si="0"/>
        <v>31</v>
      </c>
      <c r="O33" s="154">
        <f t="shared" si="1"/>
        <v>0</v>
      </c>
      <c r="P33">
        <v>8.44</v>
      </c>
      <c r="Q33">
        <v>5</v>
      </c>
      <c r="R33">
        <v>1.81</v>
      </c>
      <c r="S33">
        <v>10</v>
      </c>
      <c r="T33">
        <v>5.75</v>
      </c>
      <c r="U33" s="156">
        <f t="shared" si="2"/>
        <v>31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31</v>
      </c>
      <c r="E34">
        <f>PPCL!P34</f>
        <v>0</v>
      </c>
      <c r="F34">
        <f t="shared" si="4"/>
        <v>187</v>
      </c>
      <c r="G34">
        <f t="shared" si="5"/>
        <v>31</v>
      </c>
      <c r="H34" s="154"/>
      <c r="I34">
        <f>BRPL_EOD!AI34+BRPL_EOD!AJ34</f>
        <v>8.44</v>
      </c>
      <c r="J34">
        <f>BYPL_EOD!AI34+BYPL_EOD!AJ34</f>
        <v>5</v>
      </c>
      <c r="K34">
        <f>MES_EOD!AI34+MES_EOD!AJ34</f>
        <v>1.81</v>
      </c>
      <c r="L34">
        <f>NDMC_EOD!AI34+NDMC_EOD!AJ34</f>
        <v>10</v>
      </c>
      <c r="M34">
        <f>TPDDL_EOD!AI34+TPDDL_EOD!AJ34</f>
        <v>5.75</v>
      </c>
      <c r="N34">
        <f t="shared" si="0"/>
        <v>31</v>
      </c>
      <c r="O34" s="154">
        <f t="shared" si="1"/>
        <v>0</v>
      </c>
      <c r="P34">
        <v>8.44</v>
      </c>
      <c r="Q34">
        <v>5</v>
      </c>
      <c r="R34">
        <v>1.81</v>
      </c>
      <c r="S34">
        <v>10</v>
      </c>
      <c r="T34">
        <v>5.75</v>
      </c>
      <c r="U34" s="156">
        <f t="shared" si="2"/>
        <v>31</v>
      </c>
      <c r="V34" s="154">
        <f t="shared" si="3"/>
        <v>0</v>
      </c>
    </row>
    <row r="35" spans="1:22">
      <c r="A35" t="s">
        <v>77</v>
      </c>
      <c r="B35">
        <f>PPCL!D35</f>
        <v>187</v>
      </c>
      <c r="C35">
        <f>PPCL!E35</f>
        <v>0</v>
      </c>
      <c r="D35">
        <f>PPCL!O35</f>
        <v>30</v>
      </c>
      <c r="E35">
        <f>PPCL!P35</f>
        <v>0</v>
      </c>
      <c r="F35">
        <f t="shared" si="4"/>
        <v>187</v>
      </c>
      <c r="G35">
        <f t="shared" si="5"/>
        <v>30</v>
      </c>
      <c r="H35" s="154"/>
      <c r="I35">
        <f>BRPL_EOD!AI35+BRPL_EOD!AJ35</f>
        <v>7.91</v>
      </c>
      <c r="J35">
        <f>BYPL_EOD!AI35+BYPL_EOD!AJ35</f>
        <v>5</v>
      </c>
      <c r="K35">
        <f>MES_EOD!AI35+MES_EOD!AJ35</f>
        <v>1.7</v>
      </c>
      <c r="L35">
        <f>NDMC_EOD!AI35+NDMC_EOD!AJ35</f>
        <v>10</v>
      </c>
      <c r="M35">
        <f>TPDDL_EOD!AI35+TPDDL_EOD!AJ35</f>
        <v>5.39</v>
      </c>
      <c r="N35">
        <f t="shared" si="0"/>
        <v>30</v>
      </c>
      <c r="O35" s="154">
        <f t="shared" si="1"/>
        <v>0</v>
      </c>
      <c r="P35">
        <v>7.91</v>
      </c>
      <c r="Q35">
        <v>5</v>
      </c>
      <c r="R35">
        <v>1.7</v>
      </c>
      <c r="S35">
        <v>10</v>
      </c>
      <c r="T35">
        <v>5.39</v>
      </c>
      <c r="U35" s="156">
        <f t="shared" si="2"/>
        <v>30</v>
      </c>
      <c r="V35" s="154">
        <f t="shared" si="3"/>
        <v>0</v>
      </c>
    </row>
    <row r="36" spans="1:22">
      <c r="A36" t="s">
        <v>78</v>
      </c>
      <c r="B36">
        <f>PPCL!D36</f>
        <v>187</v>
      </c>
      <c r="C36">
        <f>PPCL!E36</f>
        <v>0</v>
      </c>
      <c r="D36">
        <f>PPCL!O36</f>
        <v>30</v>
      </c>
      <c r="E36">
        <f>PPCL!P36</f>
        <v>0</v>
      </c>
      <c r="F36">
        <f t="shared" si="4"/>
        <v>187</v>
      </c>
      <c r="G36">
        <f t="shared" si="5"/>
        <v>30</v>
      </c>
      <c r="H36" s="154"/>
      <c r="I36">
        <f>BRPL_EOD!AI36+BRPL_EOD!AJ36</f>
        <v>7.91</v>
      </c>
      <c r="J36">
        <f>BYPL_EOD!AI36+BYPL_EOD!AJ36</f>
        <v>5</v>
      </c>
      <c r="K36">
        <f>MES_EOD!AI36+MES_EOD!AJ36</f>
        <v>1.7</v>
      </c>
      <c r="L36">
        <f>NDMC_EOD!AI36+NDMC_EOD!AJ36</f>
        <v>10</v>
      </c>
      <c r="M36">
        <f>TPDDL_EOD!AI36+TPDDL_EOD!AJ36</f>
        <v>5.39</v>
      </c>
      <c r="N36">
        <f t="shared" si="0"/>
        <v>30</v>
      </c>
      <c r="O36" s="154">
        <f t="shared" si="1"/>
        <v>0</v>
      </c>
      <c r="P36">
        <v>7.91</v>
      </c>
      <c r="Q36">
        <v>5</v>
      </c>
      <c r="R36">
        <v>1.7</v>
      </c>
      <c r="S36">
        <v>10</v>
      </c>
      <c r="T36">
        <v>5.39</v>
      </c>
      <c r="U36" s="156">
        <f t="shared" si="2"/>
        <v>30</v>
      </c>
      <c r="V36" s="154">
        <f t="shared" si="3"/>
        <v>0</v>
      </c>
    </row>
    <row r="37" spans="1:22">
      <c r="A37" t="s">
        <v>79</v>
      </c>
      <c r="B37">
        <f>PPCL!D37</f>
        <v>187</v>
      </c>
      <c r="C37">
        <f>PPCL!E37</f>
        <v>0</v>
      </c>
      <c r="D37">
        <f>PPCL!O37</f>
        <v>30</v>
      </c>
      <c r="E37">
        <f>PPCL!P37</f>
        <v>0</v>
      </c>
      <c r="F37">
        <f t="shared" si="4"/>
        <v>187</v>
      </c>
      <c r="G37">
        <f t="shared" si="5"/>
        <v>30</v>
      </c>
      <c r="H37" s="154"/>
      <c r="I37">
        <f>BRPL_EOD!AI37+BRPL_EOD!AJ37</f>
        <v>7.91</v>
      </c>
      <c r="J37">
        <f>BYPL_EOD!AI37+BYPL_EOD!AJ37</f>
        <v>5</v>
      </c>
      <c r="K37">
        <f>MES_EOD!AI37+MES_EOD!AJ37</f>
        <v>1.7</v>
      </c>
      <c r="L37">
        <f>NDMC_EOD!AI37+NDMC_EOD!AJ37</f>
        <v>10</v>
      </c>
      <c r="M37">
        <f>TPDDL_EOD!AI37+TPDDL_EOD!AJ37</f>
        <v>5.39</v>
      </c>
      <c r="N37">
        <f t="shared" si="0"/>
        <v>30</v>
      </c>
      <c r="O37" s="154">
        <f t="shared" si="1"/>
        <v>0</v>
      </c>
      <c r="P37">
        <v>7.91</v>
      </c>
      <c r="Q37">
        <v>5</v>
      </c>
      <c r="R37">
        <v>1.7</v>
      </c>
      <c r="S37">
        <v>10</v>
      </c>
      <c r="T37">
        <v>5.39</v>
      </c>
      <c r="U37" s="156">
        <f t="shared" si="2"/>
        <v>30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30</v>
      </c>
      <c r="E38">
        <f>PPCL!P38</f>
        <v>0</v>
      </c>
      <c r="F38">
        <f t="shared" si="4"/>
        <v>187</v>
      </c>
      <c r="G38">
        <f t="shared" si="5"/>
        <v>30</v>
      </c>
      <c r="H38" s="154"/>
      <c r="I38">
        <f>BRPL_EOD!AI38+BRPL_EOD!AJ38</f>
        <v>7.91</v>
      </c>
      <c r="J38">
        <f>BYPL_EOD!AI38+BYPL_EOD!AJ38</f>
        <v>5</v>
      </c>
      <c r="K38">
        <f>MES_EOD!AI38+MES_EOD!AJ38</f>
        <v>1.7</v>
      </c>
      <c r="L38">
        <f>NDMC_EOD!AI38+NDMC_EOD!AJ38</f>
        <v>10</v>
      </c>
      <c r="M38">
        <f>TPDDL_EOD!AI38+TPDDL_EOD!AJ38</f>
        <v>5.39</v>
      </c>
      <c r="N38">
        <f t="shared" si="0"/>
        <v>30</v>
      </c>
      <c r="O38" s="154">
        <f t="shared" si="1"/>
        <v>0</v>
      </c>
      <c r="P38">
        <v>7.91</v>
      </c>
      <c r="Q38">
        <v>5</v>
      </c>
      <c r="R38">
        <v>1.7</v>
      </c>
      <c r="S38">
        <v>10</v>
      </c>
      <c r="T38">
        <v>5.39</v>
      </c>
      <c r="U38" s="156">
        <f t="shared" si="2"/>
        <v>30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187</v>
      </c>
      <c r="G39">
        <f t="shared" si="5"/>
        <v>30</v>
      </c>
      <c r="H39" s="154"/>
      <c r="I39">
        <f>BRPL_EOD!AI39+BRPL_EOD!AJ39</f>
        <v>7.91</v>
      </c>
      <c r="J39">
        <f>BYPL_EOD!AI39+BYPL_EOD!AJ39</f>
        <v>5</v>
      </c>
      <c r="K39">
        <f>MES_EOD!AI39+MES_EOD!AJ39</f>
        <v>1.7</v>
      </c>
      <c r="L39">
        <f>NDMC_EOD!AI39+NDMC_EOD!AJ39</f>
        <v>10</v>
      </c>
      <c r="M39">
        <f>TPDDL_EOD!AI39+TPDDL_EOD!AJ39</f>
        <v>5.39</v>
      </c>
      <c r="N39">
        <f t="shared" si="0"/>
        <v>30</v>
      </c>
      <c r="O39" s="154">
        <f t="shared" si="1"/>
        <v>0</v>
      </c>
      <c r="P39">
        <v>7.91</v>
      </c>
      <c r="Q39">
        <v>5</v>
      </c>
      <c r="R39">
        <v>1.7</v>
      </c>
      <c r="S39">
        <v>10</v>
      </c>
      <c r="T39">
        <v>5.39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187</v>
      </c>
      <c r="G40">
        <f t="shared" si="5"/>
        <v>30</v>
      </c>
      <c r="H40" s="154"/>
      <c r="I40">
        <f>BRPL_EOD!AI40+BRPL_EOD!AJ40</f>
        <v>7.91</v>
      </c>
      <c r="J40">
        <f>BYPL_EOD!AI40+BYPL_EOD!AJ40</f>
        <v>5</v>
      </c>
      <c r="K40">
        <f>MES_EOD!AI40+MES_EOD!AJ40</f>
        <v>1.7</v>
      </c>
      <c r="L40">
        <f>NDMC_EOD!AI40+NDMC_EOD!AJ40</f>
        <v>10</v>
      </c>
      <c r="M40">
        <f>TPDDL_EOD!AI40+TPDDL_EOD!AJ40</f>
        <v>5.39</v>
      </c>
      <c r="N40">
        <f t="shared" si="0"/>
        <v>30</v>
      </c>
      <c r="O40" s="154">
        <f t="shared" si="1"/>
        <v>0</v>
      </c>
      <c r="P40">
        <v>7.91</v>
      </c>
      <c r="Q40">
        <v>5</v>
      </c>
      <c r="R40">
        <v>1.7</v>
      </c>
      <c r="S40">
        <v>10</v>
      </c>
      <c r="T40">
        <v>5.39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187</v>
      </c>
      <c r="G41">
        <f t="shared" si="5"/>
        <v>30</v>
      </c>
      <c r="H41" s="154"/>
      <c r="I41">
        <f>BRPL_EOD!AI41+BRPL_EOD!AJ41</f>
        <v>7.91</v>
      </c>
      <c r="J41">
        <f>BYPL_EOD!AI41+BYPL_EOD!AJ41</f>
        <v>5</v>
      </c>
      <c r="K41">
        <f>MES_EOD!AI41+MES_EOD!AJ41</f>
        <v>1.7</v>
      </c>
      <c r="L41">
        <f>NDMC_EOD!AI41+NDMC_EOD!AJ41</f>
        <v>10</v>
      </c>
      <c r="M41">
        <f>TPDDL_EOD!AI41+TPDDL_EOD!AJ41</f>
        <v>5.39</v>
      </c>
      <c r="N41">
        <f t="shared" si="0"/>
        <v>30</v>
      </c>
      <c r="O41" s="154">
        <f t="shared" si="1"/>
        <v>0</v>
      </c>
      <c r="P41">
        <v>7.91</v>
      </c>
      <c r="Q41">
        <v>5</v>
      </c>
      <c r="R41">
        <v>1.7</v>
      </c>
      <c r="S41">
        <v>10</v>
      </c>
      <c r="T41">
        <v>5.39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187</v>
      </c>
      <c r="G42">
        <f t="shared" si="5"/>
        <v>30</v>
      </c>
      <c r="H42" s="154"/>
      <c r="I42">
        <f>BRPL_EOD!AI42+BRPL_EOD!AJ42</f>
        <v>7.91</v>
      </c>
      <c r="J42">
        <f>BYPL_EOD!AI42+BYPL_EOD!AJ42</f>
        <v>5</v>
      </c>
      <c r="K42">
        <f>MES_EOD!AI42+MES_EOD!AJ42</f>
        <v>1.7</v>
      </c>
      <c r="L42">
        <f>NDMC_EOD!AI42+NDMC_EOD!AJ42</f>
        <v>10</v>
      </c>
      <c r="M42">
        <f>TPDDL_EOD!AI42+TPDDL_EOD!AJ42</f>
        <v>5.39</v>
      </c>
      <c r="N42">
        <f t="shared" si="0"/>
        <v>30</v>
      </c>
      <c r="O42" s="154">
        <f t="shared" si="1"/>
        <v>0</v>
      </c>
      <c r="P42">
        <v>7.91</v>
      </c>
      <c r="Q42">
        <v>5</v>
      </c>
      <c r="R42">
        <v>1.7</v>
      </c>
      <c r="S42">
        <v>10</v>
      </c>
      <c r="T42">
        <v>5.39</v>
      </c>
      <c r="U42" s="156">
        <f t="shared" si="2"/>
        <v>30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180</v>
      </c>
      <c r="G43">
        <f t="shared" si="5"/>
        <v>30</v>
      </c>
      <c r="H43" s="154"/>
      <c r="I43">
        <f>BRPL_EOD!AI43+BRPL_EOD!AJ43</f>
        <v>7.91</v>
      </c>
      <c r="J43">
        <f>BYPL_EOD!AI43+BYPL_EOD!AJ43</f>
        <v>5</v>
      </c>
      <c r="K43">
        <f>MES_EOD!AI43+MES_EOD!AJ43</f>
        <v>1.7</v>
      </c>
      <c r="L43">
        <f>NDMC_EOD!AI43+NDMC_EOD!AJ43</f>
        <v>10</v>
      </c>
      <c r="M43">
        <f>TPDDL_EOD!AI43+TPDDL_EOD!AJ43</f>
        <v>5.39</v>
      </c>
      <c r="N43">
        <f t="shared" si="0"/>
        <v>30</v>
      </c>
      <c r="O43" s="154">
        <f t="shared" si="1"/>
        <v>0</v>
      </c>
      <c r="P43">
        <v>7.91</v>
      </c>
      <c r="Q43">
        <v>5</v>
      </c>
      <c r="R43">
        <v>1.7</v>
      </c>
      <c r="S43">
        <v>10</v>
      </c>
      <c r="T43">
        <v>5.39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180</v>
      </c>
      <c r="G44">
        <f t="shared" si="5"/>
        <v>30</v>
      </c>
      <c r="H44" s="154"/>
      <c r="I44">
        <f>BRPL_EOD!AI44+BRPL_EOD!AJ44</f>
        <v>7.91</v>
      </c>
      <c r="J44">
        <f>BYPL_EOD!AI44+BYPL_EOD!AJ44</f>
        <v>5</v>
      </c>
      <c r="K44">
        <f>MES_EOD!AI44+MES_EOD!AJ44</f>
        <v>1.7</v>
      </c>
      <c r="L44">
        <f>NDMC_EOD!AI44+NDMC_EOD!AJ44</f>
        <v>10</v>
      </c>
      <c r="M44">
        <f>TPDDL_EOD!AI44+TPDDL_EOD!AJ44</f>
        <v>5.39</v>
      </c>
      <c r="N44">
        <f t="shared" si="0"/>
        <v>30</v>
      </c>
      <c r="O44" s="154">
        <f t="shared" si="1"/>
        <v>0</v>
      </c>
      <c r="P44">
        <v>7.91</v>
      </c>
      <c r="Q44">
        <v>5</v>
      </c>
      <c r="R44">
        <v>1.7</v>
      </c>
      <c r="S44">
        <v>10</v>
      </c>
      <c r="T44">
        <v>5.39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27</v>
      </c>
      <c r="E45">
        <f>PPCL!P45</f>
        <v>0</v>
      </c>
      <c r="F45">
        <f t="shared" si="4"/>
        <v>180</v>
      </c>
      <c r="G45">
        <f t="shared" si="5"/>
        <v>27</v>
      </c>
      <c r="H45" s="154"/>
      <c r="I45">
        <f>BRPL_EOD!AI45+BRPL_EOD!AJ45</f>
        <v>6</v>
      </c>
      <c r="J45">
        <f>BYPL_EOD!AI45+BYPL_EOD!AJ45</f>
        <v>5</v>
      </c>
      <c r="K45">
        <f>MES_EOD!AI45+MES_EOD!AJ45</f>
        <v>1</v>
      </c>
      <c r="L45">
        <f>NDMC_EOD!AI45+NDMC_EOD!AJ45</f>
        <v>10</v>
      </c>
      <c r="M45">
        <f>TPDDL_EOD!AI45+TPDDL_EOD!AJ45</f>
        <v>5</v>
      </c>
      <c r="N45">
        <f t="shared" si="0"/>
        <v>27</v>
      </c>
      <c r="O45" s="154">
        <f t="shared" si="1"/>
        <v>0</v>
      </c>
      <c r="P45">
        <v>6</v>
      </c>
      <c r="Q45">
        <v>5</v>
      </c>
      <c r="R45">
        <v>1</v>
      </c>
      <c r="S45">
        <v>10</v>
      </c>
      <c r="T45">
        <v>5</v>
      </c>
      <c r="U45" s="156">
        <f t="shared" si="2"/>
        <v>27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27</v>
      </c>
      <c r="E46">
        <f>PPCL!P46</f>
        <v>0</v>
      </c>
      <c r="F46">
        <f t="shared" si="4"/>
        <v>180</v>
      </c>
      <c r="G46">
        <f t="shared" si="5"/>
        <v>27</v>
      </c>
      <c r="H46" s="154"/>
      <c r="I46">
        <f>BRPL_EOD!AI46+BRPL_EOD!AJ46</f>
        <v>6</v>
      </c>
      <c r="J46">
        <f>BYPL_EOD!AI46+BYPL_EOD!AJ46</f>
        <v>5</v>
      </c>
      <c r="K46">
        <f>MES_EOD!AI46+MES_EOD!AJ46</f>
        <v>1</v>
      </c>
      <c r="L46">
        <f>NDMC_EOD!AI46+NDMC_EOD!AJ46</f>
        <v>10</v>
      </c>
      <c r="M46">
        <f>TPDDL_EOD!AI46+TPDDL_EOD!AJ46</f>
        <v>5</v>
      </c>
      <c r="N46">
        <f t="shared" si="0"/>
        <v>27</v>
      </c>
      <c r="O46" s="154">
        <f t="shared" si="1"/>
        <v>0</v>
      </c>
      <c r="P46">
        <v>6</v>
      </c>
      <c r="Q46">
        <v>5</v>
      </c>
      <c r="R46">
        <v>1</v>
      </c>
      <c r="S46">
        <v>10</v>
      </c>
      <c r="T46">
        <v>5</v>
      </c>
      <c r="U46" s="156">
        <f t="shared" si="2"/>
        <v>27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27</v>
      </c>
      <c r="E47">
        <f>PPCL!P47</f>
        <v>0</v>
      </c>
      <c r="F47">
        <f t="shared" si="4"/>
        <v>180</v>
      </c>
      <c r="G47">
        <f t="shared" si="5"/>
        <v>27</v>
      </c>
      <c r="H47" s="154"/>
      <c r="I47">
        <f>BRPL_EOD!AI47+BRPL_EOD!AJ47</f>
        <v>6</v>
      </c>
      <c r="J47">
        <f>BYPL_EOD!AI47+BYPL_EOD!AJ47</f>
        <v>5</v>
      </c>
      <c r="K47">
        <f>MES_EOD!AI47+MES_EOD!AJ47</f>
        <v>1</v>
      </c>
      <c r="L47">
        <f>NDMC_EOD!AI47+NDMC_EOD!AJ47</f>
        <v>10</v>
      </c>
      <c r="M47">
        <f>TPDDL_EOD!AI47+TPDDL_EOD!AJ47</f>
        <v>5</v>
      </c>
      <c r="N47">
        <f t="shared" si="0"/>
        <v>27</v>
      </c>
      <c r="O47" s="154">
        <f t="shared" si="1"/>
        <v>0</v>
      </c>
      <c r="P47">
        <v>6</v>
      </c>
      <c r="Q47">
        <v>5</v>
      </c>
      <c r="R47">
        <v>1</v>
      </c>
      <c r="S47">
        <v>10</v>
      </c>
      <c r="T47">
        <v>5</v>
      </c>
      <c r="U47" s="156">
        <f t="shared" si="2"/>
        <v>27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27</v>
      </c>
      <c r="E48">
        <f>PPCL!P48</f>
        <v>0</v>
      </c>
      <c r="F48">
        <f t="shared" si="4"/>
        <v>180</v>
      </c>
      <c r="G48">
        <f t="shared" si="5"/>
        <v>27</v>
      </c>
      <c r="H48" s="154"/>
      <c r="I48">
        <f>BRPL_EOD!AI48+BRPL_EOD!AJ48</f>
        <v>6</v>
      </c>
      <c r="J48">
        <f>BYPL_EOD!AI48+BYPL_EOD!AJ48</f>
        <v>5</v>
      </c>
      <c r="K48">
        <f>MES_EOD!AI48+MES_EOD!AJ48</f>
        <v>1</v>
      </c>
      <c r="L48">
        <f>NDMC_EOD!AI48+NDMC_EOD!AJ48</f>
        <v>10</v>
      </c>
      <c r="M48">
        <f>TPDDL_EOD!AI48+TPDDL_EOD!AJ48</f>
        <v>5</v>
      </c>
      <c r="N48">
        <f t="shared" si="0"/>
        <v>27</v>
      </c>
      <c r="O48" s="154">
        <f t="shared" si="1"/>
        <v>0</v>
      </c>
      <c r="P48">
        <v>6</v>
      </c>
      <c r="Q48">
        <v>5</v>
      </c>
      <c r="R48">
        <v>1</v>
      </c>
      <c r="S48">
        <v>10</v>
      </c>
      <c r="T48">
        <v>5</v>
      </c>
      <c r="U48" s="156">
        <f t="shared" si="2"/>
        <v>27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27</v>
      </c>
      <c r="E49">
        <f>PPCL!P49</f>
        <v>0</v>
      </c>
      <c r="F49">
        <f t="shared" si="4"/>
        <v>180</v>
      </c>
      <c r="G49">
        <f t="shared" si="5"/>
        <v>27</v>
      </c>
      <c r="H49" s="154"/>
      <c r="I49">
        <f>BRPL_EOD!AI49+BRPL_EOD!AJ49</f>
        <v>6</v>
      </c>
      <c r="J49">
        <f>BYPL_EOD!AI49+BYPL_EOD!AJ49</f>
        <v>5</v>
      </c>
      <c r="K49">
        <f>MES_EOD!AI49+MES_EOD!AJ49</f>
        <v>1</v>
      </c>
      <c r="L49">
        <f>NDMC_EOD!AI49+NDMC_EOD!AJ49</f>
        <v>10</v>
      </c>
      <c r="M49">
        <f>TPDDL_EOD!AI49+TPDDL_EOD!AJ49</f>
        <v>5</v>
      </c>
      <c r="N49">
        <f t="shared" si="0"/>
        <v>27</v>
      </c>
      <c r="O49" s="154">
        <f t="shared" si="1"/>
        <v>0</v>
      </c>
      <c r="P49">
        <v>6</v>
      </c>
      <c r="Q49">
        <v>5</v>
      </c>
      <c r="R49">
        <v>1</v>
      </c>
      <c r="S49">
        <v>10</v>
      </c>
      <c r="T49">
        <v>5</v>
      </c>
      <c r="U49" s="156">
        <f t="shared" si="2"/>
        <v>27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27</v>
      </c>
      <c r="E50">
        <f>PPCL!P50</f>
        <v>0</v>
      </c>
      <c r="F50">
        <f t="shared" si="4"/>
        <v>180</v>
      </c>
      <c r="G50">
        <f t="shared" si="5"/>
        <v>27</v>
      </c>
      <c r="H50" s="154"/>
      <c r="I50">
        <f>BRPL_EOD!AI50+BRPL_EOD!AJ50</f>
        <v>6</v>
      </c>
      <c r="J50">
        <f>BYPL_EOD!AI50+BYPL_EOD!AJ50</f>
        <v>5</v>
      </c>
      <c r="K50">
        <f>MES_EOD!AI50+MES_EOD!AJ50</f>
        <v>1</v>
      </c>
      <c r="L50">
        <f>NDMC_EOD!AI50+NDMC_EOD!AJ50</f>
        <v>10</v>
      </c>
      <c r="M50">
        <f>TPDDL_EOD!AI50+TPDDL_EOD!AJ50</f>
        <v>5</v>
      </c>
      <c r="N50">
        <f t="shared" si="0"/>
        <v>27</v>
      </c>
      <c r="O50" s="154">
        <f t="shared" si="1"/>
        <v>0</v>
      </c>
      <c r="P50">
        <v>6</v>
      </c>
      <c r="Q50">
        <v>5</v>
      </c>
      <c r="R50">
        <v>1</v>
      </c>
      <c r="S50">
        <v>10</v>
      </c>
      <c r="T50">
        <v>5</v>
      </c>
      <c r="U50" s="156">
        <f t="shared" si="2"/>
        <v>27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27</v>
      </c>
      <c r="E51">
        <f>PPCL!P51</f>
        <v>0</v>
      </c>
      <c r="F51">
        <f t="shared" si="4"/>
        <v>180</v>
      </c>
      <c r="G51">
        <f t="shared" si="5"/>
        <v>27</v>
      </c>
      <c r="H51" s="154"/>
      <c r="I51">
        <f>BRPL_EOD!AI51+BRPL_EOD!AJ51</f>
        <v>6</v>
      </c>
      <c r="J51">
        <f>BYPL_EOD!AI51+BYPL_EOD!AJ51</f>
        <v>5</v>
      </c>
      <c r="K51">
        <f>MES_EOD!AI51+MES_EOD!AJ51</f>
        <v>1</v>
      </c>
      <c r="L51">
        <f>NDMC_EOD!AI51+NDMC_EOD!AJ51</f>
        <v>10</v>
      </c>
      <c r="M51">
        <f>TPDDL_EOD!AI51+TPDDL_EOD!AJ51</f>
        <v>5</v>
      </c>
      <c r="N51">
        <f t="shared" si="0"/>
        <v>27</v>
      </c>
      <c r="O51" s="154">
        <f t="shared" si="1"/>
        <v>0</v>
      </c>
      <c r="P51">
        <v>6</v>
      </c>
      <c r="Q51">
        <v>5</v>
      </c>
      <c r="R51">
        <v>1</v>
      </c>
      <c r="S51">
        <v>10</v>
      </c>
      <c r="T51">
        <v>5</v>
      </c>
      <c r="U51" s="156">
        <f t="shared" si="2"/>
        <v>27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27</v>
      </c>
      <c r="E52">
        <f>PPCL!P52</f>
        <v>0</v>
      </c>
      <c r="F52">
        <f t="shared" si="4"/>
        <v>180</v>
      </c>
      <c r="G52">
        <f t="shared" si="5"/>
        <v>27</v>
      </c>
      <c r="H52" s="154"/>
      <c r="I52">
        <f>BRPL_EOD!AI52+BRPL_EOD!AJ52</f>
        <v>6</v>
      </c>
      <c r="J52">
        <f>BYPL_EOD!AI52+BYPL_EOD!AJ52</f>
        <v>5</v>
      </c>
      <c r="K52">
        <f>MES_EOD!AI52+MES_EOD!AJ52</f>
        <v>1</v>
      </c>
      <c r="L52">
        <f>NDMC_EOD!AI52+NDMC_EOD!AJ52</f>
        <v>10</v>
      </c>
      <c r="M52">
        <f>TPDDL_EOD!AI52+TPDDL_EOD!AJ52</f>
        <v>5</v>
      </c>
      <c r="N52">
        <f t="shared" si="0"/>
        <v>27</v>
      </c>
      <c r="O52" s="154">
        <f t="shared" si="1"/>
        <v>0</v>
      </c>
      <c r="P52">
        <v>6</v>
      </c>
      <c r="Q52">
        <v>5</v>
      </c>
      <c r="R52">
        <v>1</v>
      </c>
      <c r="S52">
        <v>10</v>
      </c>
      <c r="T52">
        <v>5</v>
      </c>
      <c r="U52" s="156">
        <f t="shared" si="2"/>
        <v>27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27</v>
      </c>
      <c r="E53">
        <f>PPCL!P53</f>
        <v>0</v>
      </c>
      <c r="F53">
        <f t="shared" si="4"/>
        <v>180</v>
      </c>
      <c r="G53">
        <f t="shared" si="5"/>
        <v>27</v>
      </c>
      <c r="H53" s="154"/>
      <c r="I53">
        <f>BRPL_EOD!AI53+BRPL_EOD!AJ53</f>
        <v>6</v>
      </c>
      <c r="J53">
        <f>BYPL_EOD!AI53+BYPL_EOD!AJ53</f>
        <v>5</v>
      </c>
      <c r="K53">
        <f>MES_EOD!AI53+MES_EOD!AJ53</f>
        <v>1</v>
      </c>
      <c r="L53">
        <f>NDMC_EOD!AI53+NDMC_EOD!AJ53</f>
        <v>10</v>
      </c>
      <c r="M53">
        <f>TPDDL_EOD!AI53+TPDDL_EOD!AJ53</f>
        <v>5</v>
      </c>
      <c r="N53">
        <f t="shared" si="0"/>
        <v>27</v>
      </c>
      <c r="O53" s="154">
        <f t="shared" si="1"/>
        <v>0</v>
      </c>
      <c r="P53">
        <v>6</v>
      </c>
      <c r="Q53">
        <v>5</v>
      </c>
      <c r="R53">
        <v>1</v>
      </c>
      <c r="S53">
        <v>10</v>
      </c>
      <c r="T53">
        <v>5</v>
      </c>
      <c r="U53" s="156">
        <f t="shared" si="2"/>
        <v>27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27</v>
      </c>
      <c r="E54">
        <f>PPCL!P54</f>
        <v>0</v>
      </c>
      <c r="F54">
        <f t="shared" si="4"/>
        <v>180</v>
      </c>
      <c r="G54">
        <f t="shared" si="5"/>
        <v>27</v>
      </c>
      <c r="H54" s="154"/>
      <c r="I54">
        <f>BRPL_EOD!AI54+BRPL_EOD!AJ54</f>
        <v>6</v>
      </c>
      <c r="J54">
        <f>BYPL_EOD!AI54+BYPL_EOD!AJ54</f>
        <v>5</v>
      </c>
      <c r="K54">
        <f>MES_EOD!AI54+MES_EOD!AJ54</f>
        <v>1</v>
      </c>
      <c r="L54">
        <f>NDMC_EOD!AI54+NDMC_EOD!AJ54</f>
        <v>10</v>
      </c>
      <c r="M54">
        <f>TPDDL_EOD!AI54+TPDDL_EOD!AJ54</f>
        <v>5</v>
      </c>
      <c r="N54">
        <f t="shared" si="0"/>
        <v>27</v>
      </c>
      <c r="O54" s="154">
        <f t="shared" si="1"/>
        <v>0</v>
      </c>
      <c r="P54">
        <v>6</v>
      </c>
      <c r="Q54">
        <v>5</v>
      </c>
      <c r="R54">
        <v>1</v>
      </c>
      <c r="S54">
        <v>10</v>
      </c>
      <c r="T54">
        <v>5</v>
      </c>
      <c r="U54" s="156">
        <f t="shared" si="2"/>
        <v>27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25</v>
      </c>
      <c r="E55">
        <f>PPCL!P55</f>
        <v>0</v>
      </c>
      <c r="F55">
        <f t="shared" si="4"/>
        <v>180</v>
      </c>
      <c r="G55">
        <f t="shared" si="5"/>
        <v>25</v>
      </c>
      <c r="H55" s="154"/>
      <c r="I55">
        <f>BRPL_EOD!AI55+BRPL_EOD!AJ55</f>
        <v>5.77</v>
      </c>
      <c r="J55">
        <f>BYPL_EOD!AI55+BYPL_EOD!AJ55</f>
        <v>4.8099999999999996</v>
      </c>
      <c r="K55">
        <f>MES_EOD!AI55+MES_EOD!AJ55</f>
        <v>0</v>
      </c>
      <c r="L55">
        <f>NDMC_EOD!AI55+NDMC_EOD!AJ55</f>
        <v>9.6199999999999992</v>
      </c>
      <c r="M55">
        <f>TPDDL_EOD!AI55+TPDDL_EOD!AJ55</f>
        <v>4.8099999999999996</v>
      </c>
      <c r="N55">
        <f t="shared" si="0"/>
        <v>25.009999999999994</v>
      </c>
      <c r="O55" s="154">
        <f t="shared" si="1"/>
        <v>-9.9999999999944578E-3</v>
      </c>
      <c r="P55">
        <v>5.7676929228308689</v>
      </c>
      <c r="Q55">
        <v>4.8080767692922839</v>
      </c>
      <c r="R55">
        <v>0</v>
      </c>
      <c r="S55">
        <v>9.6161535385845678</v>
      </c>
      <c r="T55">
        <v>4.8080767692922839</v>
      </c>
      <c r="U55" s="156">
        <f t="shared" si="2"/>
        <v>25.000000000000007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25</v>
      </c>
      <c r="E56">
        <f>PPCL!P56</f>
        <v>0</v>
      </c>
      <c r="F56">
        <f t="shared" si="4"/>
        <v>180</v>
      </c>
      <c r="G56">
        <f t="shared" si="5"/>
        <v>25</v>
      </c>
      <c r="H56" s="154"/>
      <c r="I56">
        <f>BRPL_EOD!AI56+BRPL_EOD!AJ56</f>
        <v>5.77</v>
      </c>
      <c r="J56">
        <f>BYPL_EOD!AI56+BYPL_EOD!AJ56</f>
        <v>4.8099999999999996</v>
      </c>
      <c r="K56">
        <f>MES_EOD!AI56+MES_EOD!AJ56</f>
        <v>0</v>
      </c>
      <c r="L56">
        <f>NDMC_EOD!AI56+NDMC_EOD!AJ56</f>
        <v>9.6199999999999992</v>
      </c>
      <c r="M56">
        <f>TPDDL_EOD!AI56+TPDDL_EOD!AJ56</f>
        <v>4.8099999999999996</v>
      </c>
      <c r="N56">
        <f t="shared" si="0"/>
        <v>25.009999999999994</v>
      </c>
      <c r="O56" s="154">
        <f t="shared" si="1"/>
        <v>-9.9999999999944578E-3</v>
      </c>
      <c r="P56">
        <v>5.7676929228308689</v>
      </c>
      <c r="Q56">
        <v>4.8080767692922839</v>
      </c>
      <c r="R56">
        <v>0</v>
      </c>
      <c r="S56">
        <v>9.6161535385845678</v>
      </c>
      <c r="T56">
        <v>4.8080767692922839</v>
      </c>
      <c r="U56" s="156">
        <f t="shared" si="2"/>
        <v>25.000000000000007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27</v>
      </c>
      <c r="E57">
        <f>PPCL!P57</f>
        <v>0</v>
      </c>
      <c r="F57">
        <f t="shared" si="4"/>
        <v>180</v>
      </c>
      <c r="G57">
        <f t="shared" si="5"/>
        <v>27</v>
      </c>
      <c r="H57" s="154"/>
      <c r="I57">
        <f>BRPL_EOD!AI57+BRPL_EOD!AJ57</f>
        <v>6</v>
      </c>
      <c r="J57">
        <f>BYPL_EOD!AI57+BYPL_EOD!AJ57</f>
        <v>5</v>
      </c>
      <c r="K57">
        <f>MES_EOD!AI57+MES_EOD!AJ57</f>
        <v>1</v>
      </c>
      <c r="L57">
        <f>NDMC_EOD!AI57+NDMC_EOD!AJ57</f>
        <v>10</v>
      </c>
      <c r="M57">
        <f>TPDDL_EOD!AI57+TPDDL_EOD!AJ57</f>
        <v>5</v>
      </c>
      <c r="N57">
        <f t="shared" si="0"/>
        <v>27</v>
      </c>
      <c r="O57" s="154">
        <f t="shared" si="1"/>
        <v>0</v>
      </c>
      <c r="P57">
        <v>6</v>
      </c>
      <c r="Q57">
        <v>5</v>
      </c>
      <c r="R57">
        <v>1</v>
      </c>
      <c r="S57">
        <v>10</v>
      </c>
      <c r="T57">
        <v>5</v>
      </c>
      <c r="U57" s="156">
        <f t="shared" si="2"/>
        <v>27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180</v>
      </c>
      <c r="G58">
        <f t="shared" si="5"/>
        <v>30</v>
      </c>
      <c r="H58" s="154"/>
      <c r="I58">
        <f>BRPL_EOD!AI58+BRPL_EOD!AJ58</f>
        <v>7.91</v>
      </c>
      <c r="J58">
        <f>BYPL_EOD!AI58+BYPL_EOD!AJ58</f>
        <v>5</v>
      </c>
      <c r="K58">
        <f>MES_EOD!AI58+MES_EOD!AJ58</f>
        <v>1.7</v>
      </c>
      <c r="L58">
        <f>NDMC_EOD!AI58+NDMC_EOD!AJ58</f>
        <v>10</v>
      </c>
      <c r="M58">
        <f>TPDDL_EOD!AI58+TPDDL_EOD!AJ58</f>
        <v>5.39</v>
      </c>
      <c r="N58">
        <f t="shared" si="0"/>
        <v>30</v>
      </c>
      <c r="O58" s="154">
        <f t="shared" si="1"/>
        <v>0</v>
      </c>
      <c r="P58">
        <v>7.91</v>
      </c>
      <c r="Q58">
        <v>5</v>
      </c>
      <c r="R58">
        <v>1.7</v>
      </c>
      <c r="S58">
        <v>10</v>
      </c>
      <c r="T58">
        <v>5.39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180</v>
      </c>
      <c r="G59">
        <f t="shared" si="5"/>
        <v>30</v>
      </c>
      <c r="H59" s="154"/>
      <c r="I59">
        <f>BRPL_EOD!AI59+BRPL_EOD!AJ59</f>
        <v>7.91</v>
      </c>
      <c r="J59">
        <f>BYPL_EOD!AI59+BYPL_EOD!AJ59</f>
        <v>5</v>
      </c>
      <c r="K59">
        <f>MES_EOD!AI59+MES_EOD!AJ59</f>
        <v>1.7</v>
      </c>
      <c r="L59">
        <f>NDMC_EOD!AI59+NDMC_EOD!AJ59</f>
        <v>10</v>
      </c>
      <c r="M59">
        <f>TPDDL_EOD!AI59+TPDDL_EOD!AJ59</f>
        <v>5.39</v>
      </c>
      <c r="N59">
        <f t="shared" si="0"/>
        <v>30</v>
      </c>
      <c r="O59" s="154">
        <f t="shared" si="1"/>
        <v>0</v>
      </c>
      <c r="P59">
        <v>7.91</v>
      </c>
      <c r="Q59">
        <v>5</v>
      </c>
      <c r="R59">
        <v>1.7</v>
      </c>
      <c r="S59">
        <v>10</v>
      </c>
      <c r="T59">
        <v>5.39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180</v>
      </c>
      <c r="G60">
        <f t="shared" si="5"/>
        <v>30</v>
      </c>
      <c r="H60" s="154"/>
      <c r="I60">
        <f>BRPL_EOD!AI60+BRPL_EOD!AJ60</f>
        <v>7.91</v>
      </c>
      <c r="J60">
        <f>BYPL_EOD!AI60+BYPL_EOD!AJ60</f>
        <v>5</v>
      </c>
      <c r="K60">
        <f>MES_EOD!AI60+MES_EOD!AJ60</f>
        <v>1.7</v>
      </c>
      <c r="L60">
        <f>NDMC_EOD!AI60+NDMC_EOD!AJ60</f>
        <v>10</v>
      </c>
      <c r="M60">
        <f>TPDDL_EOD!AI60+TPDDL_EOD!AJ60</f>
        <v>5.39</v>
      </c>
      <c r="N60">
        <f t="shared" si="0"/>
        <v>30</v>
      </c>
      <c r="O60" s="154">
        <f t="shared" si="1"/>
        <v>0</v>
      </c>
      <c r="P60">
        <v>7.91</v>
      </c>
      <c r="Q60">
        <v>5</v>
      </c>
      <c r="R60">
        <v>1.7</v>
      </c>
      <c r="S60">
        <v>10</v>
      </c>
      <c r="T60">
        <v>5.39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180</v>
      </c>
      <c r="G61">
        <f t="shared" si="5"/>
        <v>30</v>
      </c>
      <c r="H61" s="154"/>
      <c r="I61">
        <f>BRPL_EOD!AI61+BRPL_EOD!AJ61</f>
        <v>7.91</v>
      </c>
      <c r="J61">
        <f>BYPL_EOD!AI61+BYPL_EOD!AJ61</f>
        <v>5</v>
      </c>
      <c r="K61">
        <f>MES_EOD!AI61+MES_EOD!AJ61</f>
        <v>1.7</v>
      </c>
      <c r="L61">
        <f>NDMC_EOD!AI61+NDMC_EOD!AJ61</f>
        <v>10</v>
      </c>
      <c r="M61">
        <f>TPDDL_EOD!AI61+TPDDL_EOD!AJ61</f>
        <v>5.39</v>
      </c>
      <c r="N61">
        <f t="shared" si="0"/>
        <v>30</v>
      </c>
      <c r="O61" s="154">
        <f t="shared" si="1"/>
        <v>0</v>
      </c>
      <c r="P61">
        <v>7.91</v>
      </c>
      <c r="Q61">
        <v>5</v>
      </c>
      <c r="R61">
        <v>1.7</v>
      </c>
      <c r="S61">
        <v>10</v>
      </c>
      <c r="T61">
        <v>5.39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180</v>
      </c>
      <c r="G62">
        <f t="shared" si="5"/>
        <v>30</v>
      </c>
      <c r="H62" s="154"/>
      <c r="I62">
        <f>BRPL_EOD!AI62+BRPL_EOD!AJ62</f>
        <v>7.91</v>
      </c>
      <c r="J62">
        <f>BYPL_EOD!AI62+BYPL_EOD!AJ62</f>
        <v>5</v>
      </c>
      <c r="K62">
        <f>MES_EOD!AI62+MES_EOD!AJ62</f>
        <v>1.7</v>
      </c>
      <c r="L62">
        <f>NDMC_EOD!AI62+NDMC_EOD!AJ62</f>
        <v>10</v>
      </c>
      <c r="M62">
        <f>TPDDL_EOD!AI62+TPDDL_EOD!AJ62</f>
        <v>5.39</v>
      </c>
      <c r="N62">
        <f t="shared" si="0"/>
        <v>30</v>
      </c>
      <c r="O62" s="154">
        <f t="shared" si="1"/>
        <v>0</v>
      </c>
      <c r="P62">
        <v>7.91</v>
      </c>
      <c r="Q62">
        <v>5</v>
      </c>
      <c r="R62">
        <v>1.7</v>
      </c>
      <c r="S62">
        <v>10</v>
      </c>
      <c r="T62">
        <v>5.39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180</v>
      </c>
      <c r="G63">
        <f t="shared" si="5"/>
        <v>30</v>
      </c>
      <c r="H63" s="154"/>
      <c r="I63">
        <f>BRPL_EOD!AI63+BRPL_EOD!AJ63</f>
        <v>7.91</v>
      </c>
      <c r="J63">
        <f>BYPL_EOD!AI63+BYPL_EOD!AJ63</f>
        <v>5</v>
      </c>
      <c r="K63">
        <f>MES_EOD!AI63+MES_EOD!AJ63</f>
        <v>1.7</v>
      </c>
      <c r="L63">
        <f>NDMC_EOD!AI63+NDMC_EOD!AJ63</f>
        <v>10</v>
      </c>
      <c r="M63">
        <f>TPDDL_EOD!AI63+TPDDL_EOD!AJ63</f>
        <v>5.39</v>
      </c>
      <c r="N63">
        <f t="shared" si="0"/>
        <v>30</v>
      </c>
      <c r="O63" s="154">
        <f t="shared" si="1"/>
        <v>0</v>
      </c>
      <c r="P63">
        <v>7.91</v>
      </c>
      <c r="Q63">
        <v>5</v>
      </c>
      <c r="R63">
        <v>1.7</v>
      </c>
      <c r="S63">
        <v>10</v>
      </c>
      <c r="T63">
        <v>5.39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180</v>
      </c>
      <c r="G64">
        <f t="shared" si="5"/>
        <v>30</v>
      </c>
      <c r="H64" s="154"/>
      <c r="I64">
        <f>BRPL_EOD!AI64+BRPL_EOD!AJ64</f>
        <v>7.91</v>
      </c>
      <c r="J64">
        <f>BYPL_EOD!AI64+BYPL_EOD!AJ64</f>
        <v>5</v>
      </c>
      <c r="K64">
        <f>MES_EOD!AI64+MES_EOD!AJ64</f>
        <v>1.7</v>
      </c>
      <c r="L64">
        <f>NDMC_EOD!AI64+NDMC_EOD!AJ64</f>
        <v>10</v>
      </c>
      <c r="M64">
        <f>TPDDL_EOD!AI64+TPDDL_EOD!AJ64</f>
        <v>5.39</v>
      </c>
      <c r="N64">
        <f t="shared" si="0"/>
        <v>30</v>
      </c>
      <c r="O64" s="154">
        <f t="shared" si="1"/>
        <v>0</v>
      </c>
      <c r="P64">
        <v>7.91</v>
      </c>
      <c r="Q64">
        <v>5</v>
      </c>
      <c r="R64">
        <v>1.7</v>
      </c>
      <c r="S64">
        <v>10</v>
      </c>
      <c r="T64">
        <v>5.39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180</v>
      </c>
      <c r="G65">
        <f t="shared" si="5"/>
        <v>30</v>
      </c>
      <c r="H65" s="154"/>
      <c r="I65">
        <f>BRPL_EOD!AI65+BRPL_EOD!AJ65</f>
        <v>4.62</v>
      </c>
      <c r="J65">
        <f>BYPL_EOD!AI65+BYPL_EOD!AJ65</f>
        <v>13.85</v>
      </c>
      <c r="K65">
        <f>MES_EOD!AI65+MES_EOD!AJ65</f>
        <v>0</v>
      </c>
      <c r="L65">
        <f>NDMC_EOD!AI65+NDMC_EOD!AJ65</f>
        <v>7.69</v>
      </c>
      <c r="M65">
        <f>TPDDL_EOD!AI65+TPDDL_EOD!AJ65</f>
        <v>3.85</v>
      </c>
      <c r="N65">
        <f t="shared" si="0"/>
        <v>30.01</v>
      </c>
      <c r="O65" s="154">
        <f t="shared" si="1"/>
        <v>-1.0000000000001563E-2</v>
      </c>
      <c r="P65">
        <v>4.6184605131622787</v>
      </c>
      <c r="Q65">
        <v>13.845384871709429</v>
      </c>
      <c r="R65">
        <v>0</v>
      </c>
      <c r="S65">
        <v>7.687437520826391</v>
      </c>
      <c r="T65">
        <v>3.8487170943018993</v>
      </c>
      <c r="U65" s="156">
        <f t="shared" si="2"/>
        <v>29.999999999999996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180</v>
      </c>
      <c r="G66">
        <f t="shared" si="5"/>
        <v>30</v>
      </c>
      <c r="H66" s="154"/>
      <c r="I66">
        <f>BRPL_EOD!AI66+BRPL_EOD!AJ66</f>
        <v>5</v>
      </c>
      <c r="J66">
        <f>BYPL_EOD!AI66+BYPL_EOD!AJ66</f>
        <v>12.5</v>
      </c>
      <c r="K66">
        <f>MES_EOD!AI66+MES_EOD!AJ66</f>
        <v>0</v>
      </c>
      <c r="L66">
        <f>NDMC_EOD!AI66+NDMC_EOD!AJ66</f>
        <v>8.33</v>
      </c>
      <c r="M66">
        <f>TPDDL_EOD!AI66+TPDDL_EOD!AJ66</f>
        <v>4.17</v>
      </c>
      <c r="N66">
        <f t="shared" si="0"/>
        <v>30</v>
      </c>
      <c r="O66" s="154">
        <f t="shared" si="1"/>
        <v>0</v>
      </c>
      <c r="P66">
        <v>5</v>
      </c>
      <c r="Q66">
        <v>12.5</v>
      </c>
      <c r="R66">
        <v>0</v>
      </c>
      <c r="S66">
        <v>8.33</v>
      </c>
      <c r="T66">
        <v>4.17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26</v>
      </c>
      <c r="E67">
        <f>PPCL!P67</f>
        <v>0</v>
      </c>
      <c r="F67">
        <f t="shared" si="4"/>
        <v>180</v>
      </c>
      <c r="G67">
        <f t="shared" si="5"/>
        <v>26</v>
      </c>
      <c r="H67" s="154"/>
      <c r="I67">
        <f>BRPL_EOD!AI67+BRPL_EOD!AJ67</f>
        <v>6</v>
      </c>
      <c r="J67">
        <f>BYPL_EOD!AI67+BYPL_EOD!AJ67</f>
        <v>5</v>
      </c>
      <c r="K67">
        <f>MES_EOD!AI67+MES_EOD!AJ67</f>
        <v>0</v>
      </c>
      <c r="L67">
        <f>NDMC_EOD!AI67+NDMC_EOD!AJ67</f>
        <v>10</v>
      </c>
      <c r="M67">
        <f>TPDDL_EOD!AI67+TPDDL_EOD!AJ67</f>
        <v>5</v>
      </c>
      <c r="N67">
        <f t="shared" ref="N67:N98" si="6">SUM(I67:M67)</f>
        <v>26</v>
      </c>
      <c r="O67" s="154">
        <f t="shared" ref="O67:O98" si="7">G67-N67</f>
        <v>0</v>
      </c>
      <c r="P67">
        <v>6</v>
      </c>
      <c r="Q67">
        <v>5</v>
      </c>
      <c r="R67">
        <v>0</v>
      </c>
      <c r="S67">
        <v>10</v>
      </c>
      <c r="T67">
        <v>5</v>
      </c>
      <c r="U67" s="156">
        <f t="shared" ref="U67:U98" si="8">SUM(P67:T67)</f>
        <v>26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26</v>
      </c>
      <c r="E68">
        <f>PPCL!P68</f>
        <v>0</v>
      </c>
      <c r="F68">
        <f t="shared" ref="F68:F98" si="10">B68+C68</f>
        <v>180</v>
      </c>
      <c r="G68">
        <f t="shared" ref="G68:G98" si="11">D68+E68</f>
        <v>26</v>
      </c>
      <c r="H68" s="154"/>
      <c r="I68">
        <f>BRPL_EOD!AI68+BRPL_EOD!AJ68</f>
        <v>6</v>
      </c>
      <c r="J68">
        <f>BYPL_EOD!AI68+BYPL_EOD!AJ68</f>
        <v>5</v>
      </c>
      <c r="K68">
        <f>MES_EOD!AI68+MES_EOD!AJ68</f>
        <v>0</v>
      </c>
      <c r="L68">
        <f>NDMC_EOD!AI68+NDMC_EOD!AJ68</f>
        <v>10</v>
      </c>
      <c r="M68">
        <f>TPDDL_EOD!AI68+TPDDL_EOD!AJ68</f>
        <v>5</v>
      </c>
      <c r="N68">
        <f t="shared" si="6"/>
        <v>26</v>
      </c>
      <c r="O68" s="154">
        <f t="shared" si="7"/>
        <v>0</v>
      </c>
      <c r="P68">
        <v>6</v>
      </c>
      <c r="Q68">
        <v>5</v>
      </c>
      <c r="R68">
        <v>0</v>
      </c>
      <c r="S68">
        <v>10</v>
      </c>
      <c r="T68">
        <v>5</v>
      </c>
      <c r="U68" s="156">
        <f t="shared" si="8"/>
        <v>26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26</v>
      </c>
      <c r="E69">
        <f>PPCL!P69</f>
        <v>0</v>
      </c>
      <c r="F69">
        <f t="shared" si="10"/>
        <v>180</v>
      </c>
      <c r="G69">
        <f t="shared" si="11"/>
        <v>26</v>
      </c>
      <c r="H69" s="154"/>
      <c r="I69">
        <f>BRPL_EOD!AI69+BRPL_EOD!AJ69</f>
        <v>6</v>
      </c>
      <c r="J69">
        <f>BYPL_EOD!AI69+BYPL_EOD!AJ69</f>
        <v>5</v>
      </c>
      <c r="K69">
        <f>MES_EOD!AI69+MES_EOD!AJ69</f>
        <v>0</v>
      </c>
      <c r="L69">
        <f>NDMC_EOD!AI69+NDMC_EOD!AJ69</f>
        <v>10</v>
      </c>
      <c r="M69">
        <f>TPDDL_EOD!AI69+TPDDL_EOD!AJ69</f>
        <v>5</v>
      </c>
      <c r="N69">
        <f t="shared" si="6"/>
        <v>26</v>
      </c>
      <c r="O69" s="154">
        <f t="shared" si="7"/>
        <v>0</v>
      </c>
      <c r="P69">
        <v>6</v>
      </c>
      <c r="Q69">
        <v>5</v>
      </c>
      <c r="R69">
        <v>0</v>
      </c>
      <c r="S69">
        <v>10</v>
      </c>
      <c r="T69">
        <v>5</v>
      </c>
      <c r="U69" s="156">
        <f t="shared" si="8"/>
        <v>26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26</v>
      </c>
      <c r="E70">
        <f>PPCL!P70</f>
        <v>0</v>
      </c>
      <c r="F70">
        <f t="shared" si="10"/>
        <v>180</v>
      </c>
      <c r="G70">
        <f t="shared" si="11"/>
        <v>26</v>
      </c>
      <c r="H70" s="154"/>
      <c r="I70">
        <f>BRPL_EOD!AI70+BRPL_EOD!AJ70</f>
        <v>6</v>
      </c>
      <c r="J70">
        <f>BYPL_EOD!AI70+BYPL_EOD!AJ70</f>
        <v>5</v>
      </c>
      <c r="K70">
        <f>MES_EOD!AI70+MES_EOD!AJ70</f>
        <v>0</v>
      </c>
      <c r="L70">
        <f>NDMC_EOD!AI70+NDMC_EOD!AJ70</f>
        <v>10</v>
      </c>
      <c r="M70">
        <f>TPDDL_EOD!AI70+TPDDL_EOD!AJ70</f>
        <v>5</v>
      </c>
      <c r="N70">
        <f t="shared" si="6"/>
        <v>26</v>
      </c>
      <c r="O70" s="154">
        <f t="shared" si="7"/>
        <v>0</v>
      </c>
      <c r="P70">
        <v>6</v>
      </c>
      <c r="Q70">
        <v>5</v>
      </c>
      <c r="R70">
        <v>0</v>
      </c>
      <c r="S70">
        <v>10</v>
      </c>
      <c r="T70">
        <v>5</v>
      </c>
      <c r="U70" s="156">
        <f t="shared" si="8"/>
        <v>26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26</v>
      </c>
      <c r="E71">
        <f>PPCL!P71</f>
        <v>0</v>
      </c>
      <c r="F71">
        <f t="shared" si="10"/>
        <v>187</v>
      </c>
      <c r="G71">
        <f t="shared" si="11"/>
        <v>26</v>
      </c>
      <c r="H71" s="154"/>
      <c r="I71">
        <f>BRPL_EOD!AI71+BRPL_EOD!AJ71</f>
        <v>6</v>
      </c>
      <c r="J71">
        <f>BYPL_EOD!AI71+BYPL_EOD!AJ71</f>
        <v>5</v>
      </c>
      <c r="K71">
        <f>MES_EOD!AI71+MES_EOD!AJ71</f>
        <v>0</v>
      </c>
      <c r="L71">
        <f>NDMC_EOD!AI71+NDMC_EOD!AJ71</f>
        <v>10</v>
      </c>
      <c r="M71">
        <f>TPDDL_EOD!AI71+TPDDL_EOD!AJ71</f>
        <v>5</v>
      </c>
      <c r="N71">
        <f t="shared" si="6"/>
        <v>26</v>
      </c>
      <c r="O71" s="154">
        <f t="shared" si="7"/>
        <v>0</v>
      </c>
      <c r="P71">
        <v>6</v>
      </c>
      <c r="Q71">
        <v>5</v>
      </c>
      <c r="R71">
        <v>0</v>
      </c>
      <c r="S71">
        <v>10</v>
      </c>
      <c r="T71">
        <v>5</v>
      </c>
      <c r="U71" s="156">
        <f t="shared" si="8"/>
        <v>26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26</v>
      </c>
      <c r="E72">
        <f>PPCL!P72</f>
        <v>0</v>
      </c>
      <c r="F72">
        <f t="shared" si="10"/>
        <v>187</v>
      </c>
      <c r="G72">
        <f t="shared" si="11"/>
        <v>26</v>
      </c>
      <c r="H72" s="154"/>
      <c r="I72">
        <f>BRPL_EOD!AI72+BRPL_EOD!AJ72</f>
        <v>6</v>
      </c>
      <c r="J72">
        <f>BYPL_EOD!AI72+BYPL_EOD!AJ72</f>
        <v>5</v>
      </c>
      <c r="K72">
        <f>MES_EOD!AI72+MES_EOD!AJ72</f>
        <v>0</v>
      </c>
      <c r="L72">
        <f>NDMC_EOD!AI72+NDMC_EOD!AJ72</f>
        <v>10</v>
      </c>
      <c r="M72">
        <f>TPDDL_EOD!AI72+TPDDL_EOD!AJ72</f>
        <v>5</v>
      </c>
      <c r="N72">
        <f t="shared" si="6"/>
        <v>26</v>
      </c>
      <c r="O72" s="154">
        <f t="shared" si="7"/>
        <v>0</v>
      </c>
      <c r="P72">
        <v>6</v>
      </c>
      <c r="Q72">
        <v>5</v>
      </c>
      <c r="R72">
        <v>0</v>
      </c>
      <c r="S72">
        <v>10</v>
      </c>
      <c r="T72">
        <v>5</v>
      </c>
      <c r="U72" s="156">
        <f t="shared" si="8"/>
        <v>26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26</v>
      </c>
      <c r="E73">
        <f>PPCL!P73</f>
        <v>0</v>
      </c>
      <c r="F73">
        <f t="shared" si="10"/>
        <v>187</v>
      </c>
      <c r="G73">
        <f t="shared" si="11"/>
        <v>26</v>
      </c>
      <c r="H73" s="154"/>
      <c r="I73">
        <f>BRPL_EOD!AI73+BRPL_EOD!AJ73</f>
        <v>6</v>
      </c>
      <c r="J73">
        <f>BYPL_EOD!AI73+BYPL_EOD!AJ73</f>
        <v>5</v>
      </c>
      <c r="K73">
        <f>MES_EOD!AI73+MES_EOD!AJ73</f>
        <v>0</v>
      </c>
      <c r="L73">
        <f>NDMC_EOD!AI73+NDMC_EOD!AJ73</f>
        <v>10</v>
      </c>
      <c r="M73">
        <f>TPDDL_EOD!AI73+TPDDL_EOD!AJ73</f>
        <v>5</v>
      </c>
      <c r="N73">
        <f t="shared" si="6"/>
        <v>26</v>
      </c>
      <c r="O73" s="154">
        <f t="shared" si="7"/>
        <v>0</v>
      </c>
      <c r="P73">
        <v>6</v>
      </c>
      <c r="Q73">
        <v>5</v>
      </c>
      <c r="R73">
        <v>0</v>
      </c>
      <c r="S73">
        <v>10</v>
      </c>
      <c r="T73">
        <v>5</v>
      </c>
      <c r="U73" s="156">
        <f t="shared" si="8"/>
        <v>26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26</v>
      </c>
      <c r="E74">
        <f>PPCL!P74</f>
        <v>0</v>
      </c>
      <c r="F74">
        <f t="shared" si="10"/>
        <v>187</v>
      </c>
      <c r="G74">
        <f t="shared" si="11"/>
        <v>26</v>
      </c>
      <c r="H74" s="154"/>
      <c r="I74">
        <f>BRPL_EOD!AI74+BRPL_EOD!AJ74</f>
        <v>6</v>
      </c>
      <c r="J74">
        <f>BYPL_EOD!AI74+BYPL_EOD!AJ74</f>
        <v>5</v>
      </c>
      <c r="K74">
        <f>MES_EOD!AI74+MES_EOD!AJ74</f>
        <v>0</v>
      </c>
      <c r="L74">
        <f>NDMC_EOD!AI74+NDMC_EOD!AJ74</f>
        <v>10</v>
      </c>
      <c r="M74">
        <f>TPDDL_EOD!AI74+TPDDL_EOD!AJ74</f>
        <v>5</v>
      </c>
      <c r="N74">
        <f t="shared" si="6"/>
        <v>26</v>
      </c>
      <c r="O74" s="154">
        <f t="shared" si="7"/>
        <v>0</v>
      </c>
      <c r="P74">
        <v>6</v>
      </c>
      <c r="Q74">
        <v>5</v>
      </c>
      <c r="R74">
        <v>0</v>
      </c>
      <c r="S74">
        <v>10</v>
      </c>
      <c r="T74">
        <v>5</v>
      </c>
      <c r="U74" s="156">
        <f t="shared" si="8"/>
        <v>26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26</v>
      </c>
      <c r="E75">
        <f>PPCL!P75</f>
        <v>0</v>
      </c>
      <c r="F75">
        <f t="shared" si="10"/>
        <v>187</v>
      </c>
      <c r="G75">
        <f t="shared" si="11"/>
        <v>26</v>
      </c>
      <c r="H75" s="154"/>
      <c r="I75">
        <f>BRPL_EOD!AI75+BRPL_EOD!AJ75</f>
        <v>6</v>
      </c>
      <c r="J75">
        <f>BYPL_EOD!AI75+BYPL_EOD!AJ75</f>
        <v>5</v>
      </c>
      <c r="K75">
        <f>MES_EOD!AI75+MES_EOD!AJ75</f>
        <v>0</v>
      </c>
      <c r="L75">
        <f>NDMC_EOD!AI75+NDMC_EOD!AJ75</f>
        <v>10</v>
      </c>
      <c r="M75">
        <f>TPDDL_EOD!AI75+TPDDL_EOD!AJ75</f>
        <v>5</v>
      </c>
      <c r="N75">
        <f t="shared" si="6"/>
        <v>26</v>
      </c>
      <c r="O75" s="154">
        <f t="shared" si="7"/>
        <v>0</v>
      </c>
      <c r="P75">
        <v>6</v>
      </c>
      <c r="Q75">
        <v>5</v>
      </c>
      <c r="R75">
        <v>0</v>
      </c>
      <c r="S75">
        <v>10</v>
      </c>
      <c r="T75">
        <v>5</v>
      </c>
      <c r="U75" s="156">
        <f t="shared" si="8"/>
        <v>26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26</v>
      </c>
      <c r="E76">
        <f>PPCL!P76</f>
        <v>0</v>
      </c>
      <c r="F76">
        <f t="shared" si="10"/>
        <v>187</v>
      </c>
      <c r="G76">
        <f t="shared" si="11"/>
        <v>26</v>
      </c>
      <c r="H76" s="154"/>
      <c r="I76">
        <f>BRPL_EOD!AI76+BRPL_EOD!AJ76</f>
        <v>6</v>
      </c>
      <c r="J76">
        <f>BYPL_EOD!AI76+BYPL_EOD!AJ76</f>
        <v>5</v>
      </c>
      <c r="K76">
        <f>MES_EOD!AI76+MES_EOD!AJ76</f>
        <v>0</v>
      </c>
      <c r="L76">
        <f>NDMC_EOD!AI76+NDMC_EOD!AJ76</f>
        <v>10</v>
      </c>
      <c r="M76">
        <f>TPDDL_EOD!AI76+TPDDL_EOD!AJ76</f>
        <v>5</v>
      </c>
      <c r="N76">
        <f t="shared" si="6"/>
        <v>26</v>
      </c>
      <c r="O76" s="154">
        <f t="shared" si="7"/>
        <v>0</v>
      </c>
      <c r="P76">
        <v>6</v>
      </c>
      <c r="Q76">
        <v>5</v>
      </c>
      <c r="R76">
        <v>0</v>
      </c>
      <c r="S76">
        <v>10</v>
      </c>
      <c r="T76">
        <v>5</v>
      </c>
      <c r="U76" s="156">
        <f t="shared" si="8"/>
        <v>26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26</v>
      </c>
      <c r="E77">
        <f>PPCL!P77</f>
        <v>0</v>
      </c>
      <c r="F77">
        <f t="shared" si="10"/>
        <v>187</v>
      </c>
      <c r="G77">
        <f t="shared" si="11"/>
        <v>26</v>
      </c>
      <c r="H77" s="154"/>
      <c r="I77">
        <f>BRPL_EOD!AI77+BRPL_EOD!AJ77</f>
        <v>3.06</v>
      </c>
      <c r="J77">
        <f>BYPL_EOD!AI77+BYPL_EOD!AJ77</f>
        <v>15.29</v>
      </c>
      <c r="K77">
        <f>MES_EOD!AI77+MES_EOD!AJ77</f>
        <v>0</v>
      </c>
      <c r="L77">
        <f>NDMC_EOD!AI77+NDMC_EOD!AJ77</f>
        <v>5.0999999999999996</v>
      </c>
      <c r="M77">
        <f>TPDDL_EOD!AI77+TPDDL_EOD!AJ77</f>
        <v>2.5499999999999998</v>
      </c>
      <c r="N77">
        <f t="shared" si="6"/>
        <v>25.999999999999996</v>
      </c>
      <c r="O77" s="154">
        <f t="shared" si="7"/>
        <v>0</v>
      </c>
      <c r="P77">
        <v>3.0600000000000005</v>
      </c>
      <c r="Q77">
        <v>15.290000000000001</v>
      </c>
      <c r="R77">
        <v>0</v>
      </c>
      <c r="S77">
        <v>5.1000000000000005</v>
      </c>
      <c r="T77">
        <v>2.5500000000000003</v>
      </c>
      <c r="U77" s="156">
        <f t="shared" si="8"/>
        <v>26.000000000000004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26</v>
      </c>
      <c r="E78">
        <f>PPCL!P78</f>
        <v>0</v>
      </c>
      <c r="F78">
        <f t="shared" si="10"/>
        <v>187</v>
      </c>
      <c r="G78">
        <f t="shared" si="11"/>
        <v>26</v>
      </c>
      <c r="H78" s="154"/>
      <c r="I78">
        <f>BRPL_EOD!AI78+BRPL_EOD!AJ78</f>
        <v>3.06</v>
      </c>
      <c r="J78">
        <f>BYPL_EOD!AI78+BYPL_EOD!AJ78</f>
        <v>15.29</v>
      </c>
      <c r="K78">
        <f>MES_EOD!AI78+MES_EOD!AJ78</f>
        <v>0</v>
      </c>
      <c r="L78">
        <f>NDMC_EOD!AI78+NDMC_EOD!AJ78</f>
        <v>5.0999999999999996</v>
      </c>
      <c r="M78">
        <f>TPDDL_EOD!AI78+TPDDL_EOD!AJ78</f>
        <v>2.5499999999999998</v>
      </c>
      <c r="N78">
        <f t="shared" si="6"/>
        <v>25.999999999999996</v>
      </c>
      <c r="O78" s="154">
        <f t="shared" si="7"/>
        <v>0</v>
      </c>
      <c r="P78">
        <v>3.0600000000000005</v>
      </c>
      <c r="Q78">
        <v>15.290000000000001</v>
      </c>
      <c r="R78">
        <v>0</v>
      </c>
      <c r="S78">
        <v>5.1000000000000005</v>
      </c>
      <c r="T78">
        <v>2.5500000000000003</v>
      </c>
      <c r="U78" s="156">
        <f t="shared" si="8"/>
        <v>26.000000000000004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187</v>
      </c>
      <c r="G79">
        <f t="shared" si="11"/>
        <v>28</v>
      </c>
      <c r="H79" s="154"/>
      <c r="I79">
        <f>BRPL_EOD!AI79+BRPL_EOD!AJ79</f>
        <v>6.59</v>
      </c>
      <c r="J79">
        <f>BYPL_EOD!AI79+BYPL_EOD!AJ79</f>
        <v>5</v>
      </c>
      <c r="K79">
        <f>MES_EOD!AI79+MES_EOD!AJ79</f>
        <v>1.41</v>
      </c>
      <c r="L79">
        <f>NDMC_EOD!AI79+NDMC_EOD!AJ79</f>
        <v>10</v>
      </c>
      <c r="M79">
        <f>TPDDL_EOD!AI79+TPDDL_EOD!AJ79</f>
        <v>5</v>
      </c>
      <c r="N79">
        <f t="shared" si="6"/>
        <v>28</v>
      </c>
      <c r="O79" s="154">
        <f t="shared" si="7"/>
        <v>0</v>
      </c>
      <c r="P79">
        <v>6.59</v>
      </c>
      <c r="Q79">
        <v>5</v>
      </c>
      <c r="R79">
        <v>1.41</v>
      </c>
      <c r="S79">
        <v>10</v>
      </c>
      <c r="T79">
        <v>5</v>
      </c>
      <c r="U79" s="156">
        <f t="shared" si="8"/>
        <v>28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187</v>
      </c>
      <c r="G80">
        <f t="shared" si="11"/>
        <v>28</v>
      </c>
      <c r="H80" s="154"/>
      <c r="I80">
        <f>BRPL_EOD!AI80+BRPL_EOD!AJ80</f>
        <v>6.59</v>
      </c>
      <c r="J80">
        <f>BYPL_EOD!AI80+BYPL_EOD!AJ80</f>
        <v>5</v>
      </c>
      <c r="K80">
        <f>MES_EOD!AI80+MES_EOD!AJ80</f>
        <v>1.41</v>
      </c>
      <c r="L80">
        <f>NDMC_EOD!AI80+NDMC_EOD!AJ80</f>
        <v>10</v>
      </c>
      <c r="M80">
        <f>TPDDL_EOD!AI80+TPDDL_EOD!AJ80</f>
        <v>5</v>
      </c>
      <c r="N80">
        <f t="shared" si="6"/>
        <v>28</v>
      </c>
      <c r="O80" s="154">
        <f t="shared" si="7"/>
        <v>0</v>
      </c>
      <c r="P80">
        <v>6.59</v>
      </c>
      <c r="Q80">
        <v>5</v>
      </c>
      <c r="R80">
        <v>1.41</v>
      </c>
      <c r="S80">
        <v>10</v>
      </c>
      <c r="T80">
        <v>5</v>
      </c>
      <c r="U80" s="156">
        <f t="shared" si="8"/>
        <v>28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187</v>
      </c>
      <c r="G81">
        <f t="shared" si="11"/>
        <v>28</v>
      </c>
      <c r="H81" s="154"/>
      <c r="I81">
        <f>BRPL_EOD!AI81+BRPL_EOD!AJ81</f>
        <v>6.59</v>
      </c>
      <c r="J81">
        <f>BYPL_EOD!AI81+BYPL_EOD!AJ81</f>
        <v>5</v>
      </c>
      <c r="K81">
        <f>MES_EOD!AI81+MES_EOD!AJ81</f>
        <v>1.41</v>
      </c>
      <c r="L81">
        <f>NDMC_EOD!AI81+NDMC_EOD!AJ81</f>
        <v>10</v>
      </c>
      <c r="M81">
        <f>TPDDL_EOD!AI81+TPDDL_EOD!AJ81</f>
        <v>5</v>
      </c>
      <c r="N81">
        <f t="shared" si="6"/>
        <v>28</v>
      </c>
      <c r="O81" s="154">
        <f t="shared" si="7"/>
        <v>0</v>
      </c>
      <c r="P81">
        <v>6.59</v>
      </c>
      <c r="Q81">
        <v>5</v>
      </c>
      <c r="R81">
        <v>1.41</v>
      </c>
      <c r="S81">
        <v>10</v>
      </c>
      <c r="T81">
        <v>5</v>
      </c>
      <c r="U81" s="156">
        <f t="shared" si="8"/>
        <v>28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187</v>
      </c>
      <c r="G82">
        <f t="shared" si="11"/>
        <v>28</v>
      </c>
      <c r="H82" s="154"/>
      <c r="I82">
        <f>BRPL_EOD!AI82+BRPL_EOD!AJ82</f>
        <v>6.59</v>
      </c>
      <c r="J82">
        <f>BYPL_EOD!AI82+BYPL_EOD!AJ82</f>
        <v>5</v>
      </c>
      <c r="K82">
        <f>MES_EOD!AI82+MES_EOD!AJ82</f>
        <v>1.41</v>
      </c>
      <c r="L82">
        <f>NDMC_EOD!AI82+NDMC_EOD!AJ82</f>
        <v>10</v>
      </c>
      <c r="M82">
        <f>TPDDL_EOD!AI82+TPDDL_EOD!AJ82</f>
        <v>5</v>
      </c>
      <c r="N82">
        <f t="shared" si="6"/>
        <v>28</v>
      </c>
      <c r="O82" s="154">
        <f t="shared" si="7"/>
        <v>0</v>
      </c>
      <c r="P82">
        <v>6.59</v>
      </c>
      <c r="Q82">
        <v>5</v>
      </c>
      <c r="R82">
        <v>1.41</v>
      </c>
      <c r="S82">
        <v>10</v>
      </c>
      <c r="T82">
        <v>5</v>
      </c>
      <c r="U82" s="156">
        <f t="shared" si="8"/>
        <v>28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28</v>
      </c>
      <c r="E83">
        <f>PPCL!P83</f>
        <v>0</v>
      </c>
      <c r="F83">
        <f t="shared" si="10"/>
        <v>187</v>
      </c>
      <c r="G83">
        <f t="shared" si="11"/>
        <v>28</v>
      </c>
      <c r="H83" s="154"/>
      <c r="I83">
        <f>BRPL_EOD!AI83+BRPL_EOD!AJ83</f>
        <v>3.29</v>
      </c>
      <c r="J83">
        <f>BYPL_EOD!AI83+BYPL_EOD!AJ83</f>
        <v>16.48</v>
      </c>
      <c r="K83">
        <f>MES_EOD!AI83+MES_EOD!AJ83</f>
        <v>0</v>
      </c>
      <c r="L83">
        <f>NDMC_EOD!AI83+NDMC_EOD!AJ83</f>
        <v>5.48</v>
      </c>
      <c r="M83">
        <f>TPDDL_EOD!AI83+TPDDL_EOD!AJ83</f>
        <v>2.74</v>
      </c>
      <c r="N83">
        <f t="shared" si="6"/>
        <v>27.990000000000002</v>
      </c>
      <c r="O83" s="154">
        <f t="shared" si="7"/>
        <v>9.9999999999980105E-3</v>
      </c>
      <c r="P83">
        <v>3.2911754197927827</v>
      </c>
      <c r="Q83">
        <v>16.485887817077526</v>
      </c>
      <c r="R83">
        <v>0</v>
      </c>
      <c r="S83">
        <v>5.4819578420864596</v>
      </c>
      <c r="T83">
        <v>2.7409789210432298</v>
      </c>
      <c r="U83" s="156">
        <f t="shared" si="8"/>
        <v>27.999999999999996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28</v>
      </c>
      <c r="E84">
        <f>PPCL!P84</f>
        <v>0</v>
      </c>
      <c r="F84">
        <f t="shared" si="10"/>
        <v>187</v>
      </c>
      <c r="G84">
        <f t="shared" si="11"/>
        <v>28</v>
      </c>
      <c r="H84" s="154"/>
      <c r="I84">
        <f>BRPL_EOD!AI84+BRPL_EOD!AJ84</f>
        <v>3.29</v>
      </c>
      <c r="J84">
        <f>BYPL_EOD!AI84+BYPL_EOD!AJ84</f>
        <v>16.48</v>
      </c>
      <c r="K84">
        <f>MES_EOD!AI84+MES_EOD!AJ84</f>
        <v>0</v>
      </c>
      <c r="L84">
        <f>NDMC_EOD!AI84+NDMC_EOD!AJ84</f>
        <v>5.48</v>
      </c>
      <c r="M84">
        <f>TPDDL_EOD!AI84+TPDDL_EOD!AJ84</f>
        <v>2.74</v>
      </c>
      <c r="N84">
        <f t="shared" si="6"/>
        <v>27.990000000000002</v>
      </c>
      <c r="O84" s="154">
        <f t="shared" si="7"/>
        <v>9.9999999999980105E-3</v>
      </c>
      <c r="P84">
        <v>3.2911754197927827</v>
      </c>
      <c r="Q84">
        <v>16.485887817077526</v>
      </c>
      <c r="R84">
        <v>0</v>
      </c>
      <c r="S84">
        <v>5.4819578420864596</v>
      </c>
      <c r="T84">
        <v>2.7409789210432298</v>
      </c>
      <c r="U84" s="156">
        <f t="shared" si="8"/>
        <v>27.999999999999996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28</v>
      </c>
      <c r="E85">
        <f>PPCL!P85</f>
        <v>0</v>
      </c>
      <c r="F85">
        <f t="shared" si="10"/>
        <v>187</v>
      </c>
      <c r="G85">
        <f t="shared" si="11"/>
        <v>28</v>
      </c>
      <c r="H85" s="154"/>
      <c r="I85">
        <f>BRPL_EOD!AI85+BRPL_EOD!AJ85</f>
        <v>6.59</v>
      </c>
      <c r="J85">
        <f>BYPL_EOD!AI85+BYPL_EOD!AJ85</f>
        <v>5</v>
      </c>
      <c r="K85">
        <f>MES_EOD!AI85+MES_EOD!AJ85</f>
        <v>1.41</v>
      </c>
      <c r="L85">
        <f>NDMC_EOD!AI85+NDMC_EOD!AJ85</f>
        <v>10</v>
      </c>
      <c r="M85">
        <f>TPDDL_EOD!AI85+TPDDL_EOD!AJ85</f>
        <v>5</v>
      </c>
      <c r="N85">
        <f t="shared" si="6"/>
        <v>28</v>
      </c>
      <c r="O85" s="154">
        <f t="shared" si="7"/>
        <v>0</v>
      </c>
      <c r="P85">
        <v>6.59</v>
      </c>
      <c r="Q85">
        <v>5</v>
      </c>
      <c r="R85">
        <v>1.41</v>
      </c>
      <c r="S85">
        <v>10</v>
      </c>
      <c r="T85">
        <v>5</v>
      </c>
      <c r="U85" s="156">
        <f t="shared" si="8"/>
        <v>28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28</v>
      </c>
      <c r="E86">
        <f>PPCL!P86</f>
        <v>0</v>
      </c>
      <c r="F86">
        <f t="shared" si="10"/>
        <v>187</v>
      </c>
      <c r="G86">
        <f t="shared" si="11"/>
        <v>28</v>
      </c>
      <c r="H86" s="154"/>
      <c r="I86">
        <f>BRPL_EOD!AI86+BRPL_EOD!AJ86</f>
        <v>6.59</v>
      </c>
      <c r="J86">
        <f>BYPL_EOD!AI86+BYPL_EOD!AJ86</f>
        <v>5</v>
      </c>
      <c r="K86">
        <f>MES_EOD!AI86+MES_EOD!AJ86</f>
        <v>1.41</v>
      </c>
      <c r="L86">
        <f>NDMC_EOD!AI86+NDMC_EOD!AJ86</f>
        <v>10</v>
      </c>
      <c r="M86">
        <f>TPDDL_EOD!AI86+TPDDL_EOD!AJ86</f>
        <v>5</v>
      </c>
      <c r="N86">
        <f t="shared" si="6"/>
        <v>28</v>
      </c>
      <c r="O86" s="154">
        <f t="shared" si="7"/>
        <v>0</v>
      </c>
      <c r="P86">
        <v>6.59</v>
      </c>
      <c r="Q86">
        <v>5</v>
      </c>
      <c r="R86">
        <v>1.41</v>
      </c>
      <c r="S86">
        <v>10</v>
      </c>
      <c r="T86">
        <v>5</v>
      </c>
      <c r="U86" s="156">
        <f t="shared" si="8"/>
        <v>28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187</v>
      </c>
      <c r="G87">
        <f t="shared" si="11"/>
        <v>30</v>
      </c>
      <c r="H87" s="154"/>
      <c r="I87">
        <f>BRPL_EOD!AI87+BRPL_EOD!AJ87</f>
        <v>7.91</v>
      </c>
      <c r="J87">
        <f>BYPL_EOD!AI87+BYPL_EOD!AJ87</f>
        <v>5</v>
      </c>
      <c r="K87">
        <f>MES_EOD!AI87+MES_EOD!AJ87</f>
        <v>1.7</v>
      </c>
      <c r="L87">
        <f>NDMC_EOD!AI87+NDMC_EOD!AJ87</f>
        <v>10</v>
      </c>
      <c r="M87">
        <f>TPDDL_EOD!AI87+TPDDL_EOD!AJ87</f>
        <v>5.39</v>
      </c>
      <c r="N87">
        <f t="shared" si="6"/>
        <v>30</v>
      </c>
      <c r="O87" s="154">
        <f t="shared" si="7"/>
        <v>0</v>
      </c>
      <c r="P87">
        <v>7.91</v>
      </c>
      <c r="Q87">
        <v>5</v>
      </c>
      <c r="R87">
        <v>1.7</v>
      </c>
      <c r="S87">
        <v>10</v>
      </c>
      <c r="T87">
        <v>5.39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187</v>
      </c>
      <c r="G88">
        <f t="shared" si="11"/>
        <v>30</v>
      </c>
      <c r="H88" s="154"/>
      <c r="I88">
        <f>BRPL_EOD!AI88+BRPL_EOD!AJ88</f>
        <v>7.91</v>
      </c>
      <c r="J88">
        <f>BYPL_EOD!AI88+BYPL_EOD!AJ88</f>
        <v>5</v>
      </c>
      <c r="K88">
        <f>MES_EOD!AI88+MES_EOD!AJ88</f>
        <v>1.7</v>
      </c>
      <c r="L88">
        <f>NDMC_EOD!AI88+NDMC_EOD!AJ88</f>
        <v>10</v>
      </c>
      <c r="M88">
        <f>TPDDL_EOD!AI88+TPDDL_EOD!AJ88</f>
        <v>5.39</v>
      </c>
      <c r="N88">
        <f t="shared" si="6"/>
        <v>30</v>
      </c>
      <c r="O88" s="154">
        <f t="shared" si="7"/>
        <v>0</v>
      </c>
      <c r="P88">
        <v>7.91</v>
      </c>
      <c r="Q88">
        <v>5</v>
      </c>
      <c r="R88">
        <v>1.7</v>
      </c>
      <c r="S88">
        <v>10</v>
      </c>
      <c r="T88">
        <v>5.39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187</v>
      </c>
      <c r="G89">
        <f t="shared" si="11"/>
        <v>30</v>
      </c>
      <c r="H89" s="154"/>
      <c r="I89">
        <f>BRPL_EOD!AI89+BRPL_EOD!AJ89</f>
        <v>7.91</v>
      </c>
      <c r="J89">
        <f>BYPL_EOD!AI89+BYPL_EOD!AJ89</f>
        <v>5</v>
      </c>
      <c r="K89">
        <f>MES_EOD!AI89+MES_EOD!AJ89</f>
        <v>1.7</v>
      </c>
      <c r="L89">
        <f>NDMC_EOD!AI89+NDMC_EOD!AJ89</f>
        <v>10</v>
      </c>
      <c r="M89">
        <f>TPDDL_EOD!AI89+TPDDL_EOD!AJ89</f>
        <v>5.39</v>
      </c>
      <c r="N89">
        <f t="shared" si="6"/>
        <v>30</v>
      </c>
      <c r="O89" s="154">
        <f t="shared" si="7"/>
        <v>0</v>
      </c>
      <c r="P89">
        <v>7.91</v>
      </c>
      <c r="Q89">
        <v>5</v>
      </c>
      <c r="R89">
        <v>1.7</v>
      </c>
      <c r="S89">
        <v>10</v>
      </c>
      <c r="T89">
        <v>5.39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187</v>
      </c>
      <c r="G90">
        <f t="shared" si="11"/>
        <v>30</v>
      </c>
      <c r="H90" s="154"/>
      <c r="I90">
        <f>BRPL_EOD!AI90+BRPL_EOD!AJ90</f>
        <v>7.91</v>
      </c>
      <c r="J90">
        <f>BYPL_EOD!AI90+BYPL_EOD!AJ90</f>
        <v>5</v>
      </c>
      <c r="K90">
        <f>MES_EOD!AI90+MES_EOD!AJ90</f>
        <v>1.7</v>
      </c>
      <c r="L90">
        <f>NDMC_EOD!AI90+NDMC_EOD!AJ90</f>
        <v>10</v>
      </c>
      <c r="M90">
        <f>TPDDL_EOD!AI90+TPDDL_EOD!AJ90</f>
        <v>5.39</v>
      </c>
      <c r="N90">
        <f t="shared" si="6"/>
        <v>30</v>
      </c>
      <c r="O90" s="154">
        <f t="shared" si="7"/>
        <v>0</v>
      </c>
      <c r="P90">
        <v>7.91</v>
      </c>
      <c r="Q90">
        <v>5</v>
      </c>
      <c r="R90">
        <v>1.7</v>
      </c>
      <c r="S90">
        <v>10</v>
      </c>
      <c r="T90">
        <v>5.39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30</v>
      </c>
      <c r="E91">
        <f>PPCL!P91</f>
        <v>0</v>
      </c>
      <c r="F91">
        <f t="shared" si="10"/>
        <v>187</v>
      </c>
      <c r="G91">
        <f t="shared" si="11"/>
        <v>30</v>
      </c>
      <c r="H91" s="154"/>
      <c r="I91">
        <f>BRPL_EOD!AI91+BRPL_EOD!AJ91</f>
        <v>7.91</v>
      </c>
      <c r="J91">
        <f>BYPL_EOD!AI91+BYPL_EOD!AJ91</f>
        <v>5</v>
      </c>
      <c r="K91">
        <f>MES_EOD!AI91+MES_EOD!AJ91</f>
        <v>1.7</v>
      </c>
      <c r="L91">
        <f>NDMC_EOD!AI91+NDMC_EOD!AJ91</f>
        <v>10</v>
      </c>
      <c r="M91">
        <f>TPDDL_EOD!AI91+TPDDL_EOD!AJ91</f>
        <v>5.39</v>
      </c>
      <c r="N91">
        <f t="shared" si="6"/>
        <v>30</v>
      </c>
      <c r="O91" s="154">
        <f t="shared" si="7"/>
        <v>0</v>
      </c>
      <c r="P91">
        <v>7.91</v>
      </c>
      <c r="Q91">
        <v>5</v>
      </c>
      <c r="R91">
        <v>1.7</v>
      </c>
      <c r="S91">
        <v>10</v>
      </c>
      <c r="T91">
        <v>5.39</v>
      </c>
      <c r="U91" s="156">
        <f t="shared" si="8"/>
        <v>30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187</v>
      </c>
      <c r="G92">
        <f t="shared" si="11"/>
        <v>30</v>
      </c>
      <c r="H92" s="154"/>
      <c r="I92">
        <f>BRPL_EOD!AI92+BRPL_EOD!AJ92</f>
        <v>7.91</v>
      </c>
      <c r="J92">
        <f>BYPL_EOD!AI92+BYPL_EOD!AJ92</f>
        <v>5</v>
      </c>
      <c r="K92">
        <f>MES_EOD!AI92+MES_EOD!AJ92</f>
        <v>1.7</v>
      </c>
      <c r="L92">
        <f>NDMC_EOD!AI92+NDMC_EOD!AJ92</f>
        <v>10</v>
      </c>
      <c r="M92">
        <f>TPDDL_EOD!AI92+TPDDL_EOD!AJ92</f>
        <v>5.39</v>
      </c>
      <c r="N92">
        <f t="shared" si="6"/>
        <v>30</v>
      </c>
      <c r="O92" s="154">
        <f t="shared" si="7"/>
        <v>0</v>
      </c>
      <c r="P92">
        <v>7.91</v>
      </c>
      <c r="Q92">
        <v>5</v>
      </c>
      <c r="R92">
        <v>1.7</v>
      </c>
      <c r="S92">
        <v>10</v>
      </c>
      <c r="T92">
        <v>5.39</v>
      </c>
      <c r="U92" s="156">
        <f t="shared" si="8"/>
        <v>30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187</v>
      </c>
      <c r="G93">
        <f t="shared" si="11"/>
        <v>30</v>
      </c>
      <c r="H93" s="154"/>
      <c r="I93">
        <f>BRPL_EOD!AI93+BRPL_EOD!AJ93</f>
        <v>7.91</v>
      </c>
      <c r="J93">
        <f>BYPL_EOD!AI93+BYPL_EOD!AJ93</f>
        <v>5</v>
      </c>
      <c r="K93">
        <f>MES_EOD!AI93+MES_EOD!AJ93</f>
        <v>1.7</v>
      </c>
      <c r="L93">
        <f>NDMC_EOD!AI93+NDMC_EOD!AJ93</f>
        <v>10</v>
      </c>
      <c r="M93">
        <f>TPDDL_EOD!AI93+TPDDL_EOD!AJ93</f>
        <v>5.39</v>
      </c>
      <c r="N93">
        <f t="shared" si="6"/>
        <v>30</v>
      </c>
      <c r="O93" s="154">
        <f t="shared" si="7"/>
        <v>0</v>
      </c>
      <c r="P93">
        <v>7.91</v>
      </c>
      <c r="Q93">
        <v>5</v>
      </c>
      <c r="R93">
        <v>1.7</v>
      </c>
      <c r="S93">
        <v>10</v>
      </c>
      <c r="T93">
        <v>5.39</v>
      </c>
      <c r="U93" s="156">
        <f t="shared" si="8"/>
        <v>30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30</v>
      </c>
      <c r="E94">
        <f>PPCL!P94</f>
        <v>0</v>
      </c>
      <c r="F94">
        <f t="shared" si="10"/>
        <v>187</v>
      </c>
      <c r="G94">
        <f t="shared" si="11"/>
        <v>30</v>
      </c>
      <c r="H94" s="154"/>
      <c r="I94">
        <f>BRPL_EOD!AI94+BRPL_EOD!AJ94</f>
        <v>7.91</v>
      </c>
      <c r="J94">
        <f>BYPL_EOD!AI94+BYPL_EOD!AJ94</f>
        <v>5</v>
      </c>
      <c r="K94">
        <f>MES_EOD!AI94+MES_EOD!AJ94</f>
        <v>1.7</v>
      </c>
      <c r="L94">
        <f>NDMC_EOD!AI94+NDMC_EOD!AJ94</f>
        <v>10</v>
      </c>
      <c r="M94">
        <f>TPDDL_EOD!AI94+TPDDL_EOD!AJ94</f>
        <v>5.39</v>
      </c>
      <c r="N94">
        <f t="shared" si="6"/>
        <v>30</v>
      </c>
      <c r="O94" s="154">
        <f t="shared" si="7"/>
        <v>0</v>
      </c>
      <c r="P94">
        <v>7.91</v>
      </c>
      <c r="Q94">
        <v>5</v>
      </c>
      <c r="R94">
        <v>1.7</v>
      </c>
      <c r="S94">
        <v>10</v>
      </c>
      <c r="T94">
        <v>5.39</v>
      </c>
      <c r="U94" s="156">
        <f t="shared" si="8"/>
        <v>30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187</v>
      </c>
      <c r="G95">
        <f t="shared" si="11"/>
        <v>30</v>
      </c>
      <c r="H95" s="154"/>
      <c r="I95">
        <f>BRPL_EOD!AI95+BRPL_EOD!AJ95</f>
        <v>7.91</v>
      </c>
      <c r="J95">
        <f>BYPL_EOD!AI95+BYPL_EOD!AJ95</f>
        <v>5</v>
      </c>
      <c r="K95">
        <f>MES_EOD!AI95+MES_EOD!AJ95</f>
        <v>1.7</v>
      </c>
      <c r="L95">
        <f>NDMC_EOD!AI95+NDMC_EOD!AJ95</f>
        <v>10</v>
      </c>
      <c r="M95">
        <f>TPDDL_EOD!AI95+TPDDL_EOD!AJ95</f>
        <v>5.39</v>
      </c>
      <c r="N95">
        <f t="shared" si="6"/>
        <v>30</v>
      </c>
      <c r="O95" s="154">
        <f t="shared" si="7"/>
        <v>0</v>
      </c>
      <c r="P95">
        <v>7.91</v>
      </c>
      <c r="Q95">
        <v>5</v>
      </c>
      <c r="R95">
        <v>1.7</v>
      </c>
      <c r="S95">
        <v>10</v>
      </c>
      <c r="T95">
        <v>5.39</v>
      </c>
      <c r="U95" s="156">
        <f t="shared" si="8"/>
        <v>30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187</v>
      </c>
      <c r="G96">
        <f t="shared" si="11"/>
        <v>30</v>
      </c>
      <c r="H96" s="154"/>
      <c r="I96">
        <f>BRPL_EOD!AI96+BRPL_EOD!AJ96</f>
        <v>7.91</v>
      </c>
      <c r="J96">
        <f>BYPL_EOD!AI96+BYPL_EOD!AJ96</f>
        <v>5</v>
      </c>
      <c r="K96">
        <f>MES_EOD!AI96+MES_EOD!AJ96</f>
        <v>1.7</v>
      </c>
      <c r="L96">
        <f>NDMC_EOD!AI96+NDMC_EOD!AJ96</f>
        <v>10</v>
      </c>
      <c r="M96">
        <f>TPDDL_EOD!AI96+TPDDL_EOD!AJ96</f>
        <v>5.39</v>
      </c>
      <c r="N96">
        <f t="shared" si="6"/>
        <v>30</v>
      </c>
      <c r="O96" s="154">
        <f t="shared" si="7"/>
        <v>0</v>
      </c>
      <c r="P96">
        <v>7.91</v>
      </c>
      <c r="Q96">
        <v>5</v>
      </c>
      <c r="R96">
        <v>1.7</v>
      </c>
      <c r="S96">
        <v>10</v>
      </c>
      <c r="T96">
        <v>5.39</v>
      </c>
      <c r="U96" s="156">
        <f t="shared" si="8"/>
        <v>30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30</v>
      </c>
      <c r="E97">
        <f>PPCL!P97</f>
        <v>0</v>
      </c>
      <c r="F97">
        <f t="shared" si="10"/>
        <v>187</v>
      </c>
      <c r="G97">
        <f t="shared" si="11"/>
        <v>30</v>
      </c>
      <c r="H97" s="154"/>
      <c r="I97">
        <f>BRPL_EOD!AI97+BRPL_EOD!AJ97</f>
        <v>7.91</v>
      </c>
      <c r="J97">
        <f>BYPL_EOD!AI97+BYPL_EOD!AJ97</f>
        <v>5</v>
      </c>
      <c r="K97">
        <f>MES_EOD!AI97+MES_EOD!AJ97</f>
        <v>1.7</v>
      </c>
      <c r="L97">
        <f>NDMC_EOD!AI97+NDMC_EOD!AJ97</f>
        <v>10</v>
      </c>
      <c r="M97">
        <f>TPDDL_EOD!AI97+TPDDL_EOD!AJ97</f>
        <v>5.39</v>
      </c>
      <c r="N97">
        <f t="shared" si="6"/>
        <v>30</v>
      </c>
      <c r="O97" s="154">
        <f t="shared" si="7"/>
        <v>0</v>
      </c>
      <c r="P97">
        <v>7.91</v>
      </c>
      <c r="Q97">
        <v>5</v>
      </c>
      <c r="R97">
        <v>1.7</v>
      </c>
      <c r="S97">
        <v>10</v>
      </c>
      <c r="T97">
        <v>5.39</v>
      </c>
      <c r="U97" s="156">
        <f t="shared" si="8"/>
        <v>30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187</v>
      </c>
      <c r="G98">
        <f t="shared" si="11"/>
        <v>30</v>
      </c>
      <c r="H98" s="154"/>
      <c r="I98">
        <f>BRPL_EOD!AI98+BRPL_EOD!AJ98</f>
        <v>7.91</v>
      </c>
      <c r="J98">
        <f>BYPL_EOD!AI98+BYPL_EOD!AJ98</f>
        <v>5</v>
      </c>
      <c r="K98">
        <f>MES_EOD!AI98+MES_EOD!AJ98</f>
        <v>1.7</v>
      </c>
      <c r="L98">
        <f>NDMC_EOD!AI98+NDMC_EOD!AJ98</f>
        <v>10</v>
      </c>
      <c r="M98">
        <f>TPDDL_EOD!AI98+TPDDL_EOD!AJ98</f>
        <v>5.39</v>
      </c>
      <c r="N98">
        <f t="shared" si="6"/>
        <v>30</v>
      </c>
      <c r="O98" s="154">
        <f t="shared" si="7"/>
        <v>0</v>
      </c>
      <c r="P98">
        <v>7.91</v>
      </c>
      <c r="Q98">
        <v>5</v>
      </c>
      <c r="R98">
        <v>1.7</v>
      </c>
      <c r="S98">
        <v>10</v>
      </c>
      <c r="T98">
        <v>5.39</v>
      </c>
      <c r="U98" s="156">
        <f t="shared" si="8"/>
        <v>30</v>
      </c>
      <c r="V98" s="154">
        <f t="shared" si="9"/>
        <v>0</v>
      </c>
    </row>
    <row r="99" spans="1:22">
      <c r="A99" s="156" t="s">
        <v>349</v>
      </c>
      <c r="B99" s="156">
        <f>SUM(B3:B98)/4000</f>
        <v>4.4390000000000001</v>
      </c>
      <c r="C99" s="156">
        <f t="shared" ref="C99:U99" si="12">SUM(C3:C98)/4000</f>
        <v>0</v>
      </c>
      <c r="D99" s="156">
        <f t="shared" si="12"/>
        <v>0.71125000000000005</v>
      </c>
      <c r="E99" s="156">
        <f t="shared" si="12"/>
        <v>0</v>
      </c>
      <c r="F99" s="156">
        <f t="shared" si="12"/>
        <v>4.4390000000000001</v>
      </c>
      <c r="G99" s="156">
        <f t="shared" si="12"/>
        <v>0.71125000000000005</v>
      </c>
      <c r="H99" s="156"/>
      <c r="I99" s="156">
        <f t="shared" si="12"/>
        <v>0.17903750000000002</v>
      </c>
      <c r="J99" s="156">
        <f t="shared" si="12"/>
        <v>0.13607750000000002</v>
      </c>
      <c r="K99" s="156">
        <f t="shared" si="12"/>
        <v>3.2570000000000016E-2</v>
      </c>
      <c r="L99" s="156">
        <f t="shared" si="12"/>
        <v>0.23470500000000008</v>
      </c>
      <c r="M99" s="156">
        <f t="shared" si="12"/>
        <v>0.12886249999999996</v>
      </c>
      <c r="N99" s="156">
        <f t="shared" si="12"/>
        <v>0.71125249999999984</v>
      </c>
      <c r="O99" s="156">
        <f t="shared" si="12"/>
        <v>-2.4999999999986145E-6</v>
      </c>
      <c r="P99" s="156">
        <f t="shared" si="12"/>
        <v>0.17903654929960244</v>
      </c>
      <c r="Q99" s="156">
        <f t="shared" si="12"/>
        <v>0.13607832851111226</v>
      </c>
      <c r="R99" s="156">
        <f t="shared" si="12"/>
        <v>3.2570000000000016E-2</v>
      </c>
      <c r="S99" s="156">
        <f t="shared" si="12"/>
        <v>0.23470341507054213</v>
      </c>
      <c r="T99" s="156">
        <f t="shared" si="12"/>
        <v>0.12886170711874315</v>
      </c>
      <c r="U99" s="156">
        <f t="shared" si="12"/>
        <v>0.71125000000000005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7.07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7.1799823891987087</v>
      </c>
      <c r="R3">
        <v>0</v>
      </c>
      <c r="S3">
        <v>2.1123569122395072</v>
      </c>
      <c r="T3">
        <v>12.186674493689463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7.07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7.1799823891987087</v>
      </c>
      <c r="R4">
        <v>0</v>
      </c>
      <c r="S4">
        <v>2.1123569122395072</v>
      </c>
      <c r="T4">
        <v>12.186674493689463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7.07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7.1799823891987087</v>
      </c>
      <c r="R5">
        <v>0</v>
      </c>
      <c r="S5">
        <v>2.1123569122395072</v>
      </c>
      <c r="T5">
        <v>12.186674493689463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7.1799823891987087</v>
      </c>
      <c r="R6">
        <v>0</v>
      </c>
      <c r="S6">
        <v>2.1123569122395072</v>
      </c>
      <c r="T6">
        <v>12.186674493689463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7.1799823891987087</v>
      </c>
      <c r="R7">
        <v>0</v>
      </c>
      <c r="S7">
        <v>2.1123569122395072</v>
      </c>
      <c r="T7">
        <v>12.186674493689463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7.1799823891987087</v>
      </c>
      <c r="R8">
        <v>0</v>
      </c>
      <c r="S8">
        <v>2.1123569122395072</v>
      </c>
      <c r="T8">
        <v>12.186674493689463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7.1799823891987087</v>
      </c>
      <c r="R9">
        <v>0</v>
      </c>
      <c r="S9">
        <v>2.1123569122395072</v>
      </c>
      <c r="T9">
        <v>12.186674493689463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7.1799823891987087</v>
      </c>
      <c r="R10">
        <v>0</v>
      </c>
      <c r="S10">
        <v>2.1123569122395072</v>
      </c>
      <c r="T10">
        <v>12.186674493689463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7.1799823891987087</v>
      </c>
      <c r="R15">
        <v>0</v>
      </c>
      <c r="S15">
        <v>2.1123569122395072</v>
      </c>
      <c r="T15">
        <v>12.186674493689463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7.1799823891987087</v>
      </c>
      <c r="R16">
        <v>0</v>
      </c>
      <c r="S16">
        <v>2.1123569122395072</v>
      </c>
      <c r="T16">
        <v>12.186674493689463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7.1799823891987087</v>
      </c>
      <c r="R17">
        <v>0</v>
      </c>
      <c r="S17">
        <v>2.1123569122395072</v>
      </c>
      <c r="T17">
        <v>12.186674493689463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7.1799823891987087</v>
      </c>
      <c r="R18">
        <v>0</v>
      </c>
      <c r="S18">
        <v>2.1123569122395072</v>
      </c>
      <c r="T18">
        <v>12.186674493689463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7.1799823891987087</v>
      </c>
      <c r="R24">
        <v>0</v>
      </c>
      <c r="S24">
        <v>2.1123569122395072</v>
      </c>
      <c r="T24">
        <v>12.186674493689463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7.1799823891987087</v>
      </c>
      <c r="R25">
        <v>0</v>
      </c>
      <c r="S25">
        <v>2.1123569122395072</v>
      </c>
      <c r="T25">
        <v>12.186674493689463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7.1799823891987087</v>
      </c>
      <c r="R26">
        <v>0</v>
      </c>
      <c r="S26">
        <v>2.1123569122395072</v>
      </c>
      <c r="T26">
        <v>12.186674493689463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7.1799823891987087</v>
      </c>
      <c r="R27">
        <v>0</v>
      </c>
      <c r="S27">
        <v>2.1123569122395072</v>
      </c>
      <c r="T27">
        <v>12.186674493689463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7.07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7.1799823891987087</v>
      </c>
      <c r="R28">
        <v>0</v>
      </c>
      <c r="S28">
        <v>2.1123569122395072</v>
      </c>
      <c r="T28">
        <v>12.186674493689463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7.1799823891987087</v>
      </c>
      <c r="R29">
        <v>0</v>
      </c>
      <c r="S29">
        <v>2.1123569122395072</v>
      </c>
      <c r="T29">
        <v>12.186674493689463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7.07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7.1799823891987087</v>
      </c>
      <c r="R30">
        <v>0</v>
      </c>
      <c r="S30">
        <v>2.1123569122395072</v>
      </c>
      <c r="T30">
        <v>12.186674493689463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7.1799823891987087</v>
      </c>
      <c r="R31">
        <v>0</v>
      </c>
      <c r="S31">
        <v>2.1123569122395072</v>
      </c>
      <c r="T31">
        <v>12.186674493689463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7.1799823891987087</v>
      </c>
      <c r="R32">
        <v>0</v>
      </c>
      <c r="S32">
        <v>2.1123569122395072</v>
      </c>
      <c r="T32">
        <v>12.186674493689463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34.57</v>
      </c>
      <c r="E33">
        <f>GT!N33</f>
        <v>0</v>
      </c>
      <c r="F33">
        <f t="shared" si="4"/>
        <v>84</v>
      </c>
      <c r="G33">
        <f t="shared" si="5"/>
        <v>34.57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</v>
      </c>
      <c r="P33">
        <v>13.10960962723804</v>
      </c>
      <c r="Q33">
        <v>7.1737569709421782</v>
      </c>
      <c r="R33">
        <v>0</v>
      </c>
      <c r="S33">
        <v>2.1105253889051951</v>
      </c>
      <c r="T33">
        <v>12.176108012914588</v>
      </c>
      <c r="U33" s="156">
        <f t="shared" si="2"/>
        <v>34.57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34.57</v>
      </c>
      <c r="E34">
        <f>GT!N34</f>
        <v>0</v>
      </c>
      <c r="F34">
        <f t="shared" si="4"/>
        <v>84</v>
      </c>
      <c r="G34">
        <f t="shared" si="5"/>
        <v>34.57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</v>
      </c>
      <c r="P34">
        <v>13.10960962723804</v>
      </c>
      <c r="Q34">
        <v>7.1737569709421782</v>
      </c>
      <c r="R34">
        <v>0</v>
      </c>
      <c r="S34">
        <v>2.1105253889051951</v>
      </c>
      <c r="T34">
        <v>12.176108012914588</v>
      </c>
      <c r="U34" s="156">
        <f t="shared" si="2"/>
        <v>34.57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7.1799823891987087</v>
      </c>
      <c r="R35">
        <v>0</v>
      </c>
      <c r="S35">
        <v>2.1123569122395072</v>
      </c>
      <c r="T35">
        <v>12.186674493689463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7.1799823891987087</v>
      </c>
      <c r="R36">
        <v>0</v>
      </c>
      <c r="S36">
        <v>2.1123569122395072</v>
      </c>
      <c r="T36">
        <v>12.186674493689463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7.1799823891987087</v>
      </c>
      <c r="R37">
        <v>0</v>
      </c>
      <c r="S37">
        <v>2.1123569122395072</v>
      </c>
      <c r="T37">
        <v>12.186674493689463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</v>
      </c>
      <c r="J38">
        <f>BYPL_EOD!AC38+BYPL_EOD!AD38</f>
        <v>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33.08</v>
      </c>
      <c r="O38" s="154">
        <f t="shared" si="1"/>
        <v>0.52000000000000313</v>
      </c>
      <c r="P38">
        <v>12.188633615477631</v>
      </c>
      <c r="Q38">
        <v>7.1100362756952844</v>
      </c>
      <c r="R38">
        <v>0</v>
      </c>
      <c r="S38">
        <v>2.1126964933494561</v>
      </c>
      <c r="T38">
        <v>12.188633615477631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</v>
      </c>
      <c r="J39">
        <f>BYPL_EOD!AC39+BYPL_EOD!AD39</f>
        <v>7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33.08</v>
      </c>
      <c r="O39" s="154">
        <f t="shared" si="1"/>
        <v>0.21999999999999886</v>
      </c>
      <c r="P39">
        <v>12.07980652962515</v>
      </c>
      <c r="Q39">
        <v>7.0465538089480049</v>
      </c>
      <c r="R39">
        <v>0</v>
      </c>
      <c r="S39">
        <v>2.0938331318016927</v>
      </c>
      <c r="T39">
        <v>12.07980652962515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</v>
      </c>
      <c r="J40">
        <f>BYPL_EOD!AC40+BYPL_EOD!AD40</f>
        <v>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33.08</v>
      </c>
      <c r="O40" s="154">
        <f t="shared" si="1"/>
        <v>0.21999999999999886</v>
      </c>
      <c r="P40">
        <v>12.07980652962515</v>
      </c>
      <c r="Q40">
        <v>7.0465538089480049</v>
      </c>
      <c r="R40">
        <v>0</v>
      </c>
      <c r="S40">
        <v>2.0938331318016927</v>
      </c>
      <c r="T40">
        <v>12.07980652962515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</v>
      </c>
      <c r="J41">
        <f>BYPL_EOD!AC41+BYPL_EOD!AD41</f>
        <v>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33.08</v>
      </c>
      <c r="O41" s="154">
        <f t="shared" si="1"/>
        <v>0.21999999999999886</v>
      </c>
      <c r="P41">
        <v>12.07980652962515</v>
      </c>
      <c r="Q41">
        <v>7.0465538089480049</v>
      </c>
      <c r="R41">
        <v>0</v>
      </c>
      <c r="S41">
        <v>2.0938331318016927</v>
      </c>
      <c r="T41">
        <v>12.07980652962515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</v>
      </c>
      <c r="J42">
        <f>BYPL_EOD!AC42+BYPL_EOD!AD42</f>
        <v>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33.08</v>
      </c>
      <c r="O42" s="154">
        <f t="shared" si="1"/>
        <v>0.21999999999999886</v>
      </c>
      <c r="P42">
        <v>12.07980652962515</v>
      </c>
      <c r="Q42">
        <v>7.0465538089480049</v>
      </c>
      <c r="R42">
        <v>0</v>
      </c>
      <c r="S42">
        <v>2.0938331318016927</v>
      </c>
      <c r="T42">
        <v>12.07980652962515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12</v>
      </c>
      <c r="J43">
        <f>BYPL_EOD!AC43+BYPL_EOD!AD43</f>
        <v>6.79</v>
      </c>
      <c r="K43">
        <f>MES_EOD!AC43+MES_EOD!AD43</f>
        <v>0</v>
      </c>
      <c r="L43">
        <f>NDMC_EOD!AC43+NDMC_EOD!AD43</f>
        <v>2.0099999999999998</v>
      </c>
      <c r="M43">
        <f>TPDDL_EOD!AC43+TPDDL_EOD!AD43</f>
        <v>11.64</v>
      </c>
      <c r="N43">
        <f t="shared" si="0"/>
        <v>32.44</v>
      </c>
      <c r="O43" s="154">
        <f t="shared" si="1"/>
        <v>-0.14000000000000057</v>
      </c>
      <c r="P43">
        <v>11.948212083847102</v>
      </c>
      <c r="Q43">
        <v>6.7606966707768184</v>
      </c>
      <c r="R43">
        <v>0</v>
      </c>
      <c r="S43">
        <v>2.0013255240443892</v>
      </c>
      <c r="T43">
        <v>11.589765721331689</v>
      </c>
      <c r="U43" s="156">
        <f t="shared" si="2"/>
        <v>32.299999999999997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12</v>
      </c>
      <c r="J44">
        <f>BYPL_EOD!AC44+BYPL_EOD!AD44</f>
        <v>6.79</v>
      </c>
      <c r="K44">
        <f>MES_EOD!AC44+MES_EOD!AD44</f>
        <v>0</v>
      </c>
      <c r="L44">
        <f>NDMC_EOD!AC44+NDMC_EOD!AD44</f>
        <v>2.0099999999999998</v>
      </c>
      <c r="M44">
        <f>TPDDL_EOD!AC44+TPDDL_EOD!AD44</f>
        <v>11.64</v>
      </c>
      <c r="N44">
        <f t="shared" si="0"/>
        <v>32.44</v>
      </c>
      <c r="O44" s="154">
        <f t="shared" si="1"/>
        <v>-0.14000000000000057</v>
      </c>
      <c r="P44">
        <v>11.948212083847102</v>
      </c>
      <c r="Q44">
        <v>6.7606966707768184</v>
      </c>
      <c r="R44">
        <v>0</v>
      </c>
      <c r="S44">
        <v>2.0013255240443892</v>
      </c>
      <c r="T44">
        <v>11.589765721331689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</v>
      </c>
      <c r="J45">
        <f>BYPL_EOD!AC45+BYPL_EOD!AD45</f>
        <v>7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33.08</v>
      </c>
      <c r="O45" s="154">
        <f t="shared" si="1"/>
        <v>0.21999999999999886</v>
      </c>
      <c r="P45">
        <v>12.07980652962515</v>
      </c>
      <c r="Q45">
        <v>7.0465538089480049</v>
      </c>
      <c r="R45">
        <v>0</v>
      </c>
      <c r="S45">
        <v>2.0938331318016927</v>
      </c>
      <c r="T45">
        <v>12.07980652962515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11.64</v>
      </c>
      <c r="J46">
        <f>BYPL_EOD!AC46+BYPL_EOD!AD46</f>
        <v>6.79</v>
      </c>
      <c r="K46">
        <f>MES_EOD!AC46+MES_EOD!AD46</f>
        <v>0</v>
      </c>
      <c r="L46">
        <f>NDMC_EOD!AC46+NDMC_EOD!AD46</f>
        <v>2.0099999999999998</v>
      </c>
      <c r="M46">
        <f>TPDDL_EOD!AC46+TPDDL_EOD!AD46</f>
        <v>11.64</v>
      </c>
      <c r="N46">
        <f t="shared" si="0"/>
        <v>32.08</v>
      </c>
      <c r="O46" s="154">
        <f t="shared" si="1"/>
        <v>0.21999999999999886</v>
      </c>
      <c r="P46">
        <v>11.719825436408978</v>
      </c>
      <c r="Q46">
        <v>6.8365648379052368</v>
      </c>
      <c r="R46">
        <v>0</v>
      </c>
      <c r="S46">
        <v>2.0237842892768079</v>
      </c>
      <c r="T46">
        <v>11.719825436408978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11.64</v>
      </c>
      <c r="J47">
        <f>BYPL_EOD!AC47+BYPL_EOD!AD47</f>
        <v>6.79</v>
      </c>
      <c r="K47">
        <f>MES_EOD!AC47+MES_EOD!AD47</f>
        <v>0</v>
      </c>
      <c r="L47">
        <f>NDMC_EOD!AC47+NDMC_EOD!AD47</f>
        <v>2.0099999999999998</v>
      </c>
      <c r="M47">
        <f>TPDDL_EOD!AC47+TPDDL_EOD!AD47</f>
        <v>11.64</v>
      </c>
      <c r="N47">
        <f t="shared" si="0"/>
        <v>32.08</v>
      </c>
      <c r="O47" s="154">
        <f t="shared" si="1"/>
        <v>0.21999999999999886</v>
      </c>
      <c r="P47">
        <v>11.719825436408978</v>
      </c>
      <c r="Q47">
        <v>6.8365648379052368</v>
      </c>
      <c r="R47">
        <v>0</v>
      </c>
      <c r="S47">
        <v>2.0237842892768079</v>
      </c>
      <c r="T47">
        <v>11.719825436408978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11.64</v>
      </c>
      <c r="J48">
        <f>BYPL_EOD!AC48+BYPL_EOD!AD48</f>
        <v>6.79</v>
      </c>
      <c r="K48">
        <f>MES_EOD!AC48+MES_EOD!AD48</f>
        <v>0</v>
      </c>
      <c r="L48">
        <f>NDMC_EOD!AC48+NDMC_EOD!AD48</f>
        <v>2.0099999999999998</v>
      </c>
      <c r="M48">
        <f>TPDDL_EOD!AC48+TPDDL_EOD!AD48</f>
        <v>11.64</v>
      </c>
      <c r="N48">
        <f t="shared" si="0"/>
        <v>32.08</v>
      </c>
      <c r="O48" s="154">
        <f t="shared" si="1"/>
        <v>0.21999999999999886</v>
      </c>
      <c r="P48">
        <v>11.719825436408978</v>
      </c>
      <c r="Q48">
        <v>6.8365648379052368</v>
      </c>
      <c r="R48">
        <v>0</v>
      </c>
      <c r="S48">
        <v>2.0237842892768079</v>
      </c>
      <c r="T48">
        <v>11.719825436408978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11.64</v>
      </c>
      <c r="J49">
        <f>BYPL_EOD!AC49+BYPL_EOD!AD49</f>
        <v>6.79</v>
      </c>
      <c r="K49">
        <f>MES_EOD!AC49+MES_EOD!AD49</f>
        <v>0</v>
      </c>
      <c r="L49">
        <f>NDMC_EOD!AC49+NDMC_EOD!AD49</f>
        <v>2.0099999999999998</v>
      </c>
      <c r="M49">
        <f>TPDDL_EOD!AC49+TPDDL_EOD!AD49</f>
        <v>11.64</v>
      </c>
      <c r="N49">
        <f t="shared" si="0"/>
        <v>32.08</v>
      </c>
      <c r="O49" s="154">
        <f t="shared" si="1"/>
        <v>0.21999999999999886</v>
      </c>
      <c r="P49">
        <v>11.719825436408978</v>
      </c>
      <c r="Q49">
        <v>6.8365648379052368</v>
      </c>
      <c r="R49">
        <v>0</v>
      </c>
      <c r="S49">
        <v>2.0237842892768079</v>
      </c>
      <c r="T49">
        <v>11.719825436408978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11.64</v>
      </c>
      <c r="J50">
        <f>BYPL_EOD!AC50+BYPL_EOD!AD50</f>
        <v>6.79</v>
      </c>
      <c r="K50">
        <f>MES_EOD!AC50+MES_EOD!AD50</f>
        <v>0</v>
      </c>
      <c r="L50">
        <f>NDMC_EOD!AC50+NDMC_EOD!AD50</f>
        <v>2.0099999999999998</v>
      </c>
      <c r="M50">
        <f>TPDDL_EOD!AC50+TPDDL_EOD!AD50</f>
        <v>11.64</v>
      </c>
      <c r="N50">
        <f t="shared" si="0"/>
        <v>32.08</v>
      </c>
      <c r="O50" s="154">
        <f t="shared" si="1"/>
        <v>0.21999999999999886</v>
      </c>
      <c r="P50">
        <v>11.719825436408978</v>
      </c>
      <c r="Q50">
        <v>6.8365648379052368</v>
      </c>
      <c r="R50">
        <v>0</v>
      </c>
      <c r="S50">
        <v>2.0237842892768079</v>
      </c>
      <c r="T50">
        <v>11.719825436408978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11.64</v>
      </c>
      <c r="J51">
        <f>BYPL_EOD!AC51+BYPL_EOD!AD51</f>
        <v>6.79</v>
      </c>
      <c r="K51">
        <f>MES_EOD!AC51+MES_EOD!AD51</f>
        <v>0</v>
      </c>
      <c r="L51">
        <f>NDMC_EOD!AC51+NDMC_EOD!AD51</f>
        <v>2.0099999999999998</v>
      </c>
      <c r="M51">
        <f>TPDDL_EOD!AC51+TPDDL_EOD!AD51</f>
        <v>11.64</v>
      </c>
      <c r="N51">
        <f t="shared" si="0"/>
        <v>32.08</v>
      </c>
      <c r="O51" s="154">
        <f t="shared" si="1"/>
        <v>0.21999999999999886</v>
      </c>
      <c r="P51">
        <v>11.719825436408978</v>
      </c>
      <c r="Q51">
        <v>6.8365648379052368</v>
      </c>
      <c r="R51">
        <v>0</v>
      </c>
      <c r="S51">
        <v>2.0237842892768079</v>
      </c>
      <c r="T51">
        <v>11.719825436408978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11.64</v>
      </c>
      <c r="J52">
        <f>BYPL_EOD!AC52+BYPL_EOD!AD52</f>
        <v>6.79</v>
      </c>
      <c r="K52">
        <f>MES_EOD!AC52+MES_EOD!AD52</f>
        <v>0</v>
      </c>
      <c r="L52">
        <f>NDMC_EOD!AC52+NDMC_EOD!AD52</f>
        <v>2.0099999999999998</v>
      </c>
      <c r="M52">
        <f>TPDDL_EOD!AC52+TPDDL_EOD!AD52</f>
        <v>11.64</v>
      </c>
      <c r="N52">
        <f t="shared" si="0"/>
        <v>32.08</v>
      </c>
      <c r="O52" s="154">
        <f t="shared" si="1"/>
        <v>0.21999999999999886</v>
      </c>
      <c r="P52">
        <v>11.719825436408978</v>
      </c>
      <c r="Q52">
        <v>6.8365648379052368</v>
      </c>
      <c r="R52">
        <v>0</v>
      </c>
      <c r="S52">
        <v>2.0237842892768079</v>
      </c>
      <c r="T52">
        <v>11.719825436408978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11.64</v>
      </c>
      <c r="J53">
        <f>BYPL_EOD!AC53+BYPL_EOD!AD53</f>
        <v>6.79</v>
      </c>
      <c r="K53">
        <f>MES_EOD!AC53+MES_EOD!AD53</f>
        <v>0</v>
      </c>
      <c r="L53">
        <f>NDMC_EOD!AC53+NDMC_EOD!AD53</f>
        <v>2.0099999999999998</v>
      </c>
      <c r="M53">
        <f>TPDDL_EOD!AC53+TPDDL_EOD!AD53</f>
        <v>11.64</v>
      </c>
      <c r="N53">
        <f t="shared" si="0"/>
        <v>32.08</v>
      </c>
      <c r="O53" s="154">
        <f t="shared" si="1"/>
        <v>0.21999999999999886</v>
      </c>
      <c r="P53">
        <v>11.719825436408978</v>
      </c>
      <c r="Q53">
        <v>6.8365648379052368</v>
      </c>
      <c r="R53">
        <v>0</v>
      </c>
      <c r="S53">
        <v>2.0237842892768079</v>
      </c>
      <c r="T53">
        <v>11.719825436408978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11.64</v>
      </c>
      <c r="J54">
        <f>BYPL_EOD!AC54+BYPL_EOD!AD54</f>
        <v>6.79</v>
      </c>
      <c r="K54">
        <f>MES_EOD!AC54+MES_EOD!AD54</f>
        <v>0</v>
      </c>
      <c r="L54">
        <f>NDMC_EOD!AC54+NDMC_EOD!AD54</f>
        <v>2.0099999999999998</v>
      </c>
      <c r="M54">
        <f>TPDDL_EOD!AC54+TPDDL_EOD!AD54</f>
        <v>11.64</v>
      </c>
      <c r="N54">
        <f t="shared" si="0"/>
        <v>32.08</v>
      </c>
      <c r="O54" s="154">
        <f t="shared" si="1"/>
        <v>0.21999999999999886</v>
      </c>
      <c r="P54">
        <v>11.719825436408978</v>
      </c>
      <c r="Q54">
        <v>6.8365648379052368</v>
      </c>
      <c r="R54">
        <v>0</v>
      </c>
      <c r="S54">
        <v>2.0237842892768079</v>
      </c>
      <c r="T54">
        <v>11.719825436408978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11.64</v>
      </c>
      <c r="J55">
        <f>BYPL_EOD!AC55+BYPL_EOD!AD55</f>
        <v>6.79</v>
      </c>
      <c r="K55">
        <f>MES_EOD!AC55+MES_EOD!AD55</f>
        <v>0</v>
      </c>
      <c r="L55">
        <f>NDMC_EOD!AC55+NDMC_EOD!AD55</f>
        <v>2.0099999999999998</v>
      </c>
      <c r="M55">
        <f>TPDDL_EOD!AC55+TPDDL_EOD!AD55</f>
        <v>11.64</v>
      </c>
      <c r="N55">
        <f t="shared" si="0"/>
        <v>32.08</v>
      </c>
      <c r="O55" s="154">
        <f t="shared" si="1"/>
        <v>0.21999999999999886</v>
      </c>
      <c r="P55">
        <v>11.719825436408978</v>
      </c>
      <c r="Q55">
        <v>6.8365648379052368</v>
      </c>
      <c r="R55">
        <v>0</v>
      </c>
      <c r="S55">
        <v>2.0237842892768079</v>
      </c>
      <c r="T55">
        <v>11.719825436408978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11.64</v>
      </c>
      <c r="J56">
        <f>BYPL_EOD!AC56+BYPL_EOD!AD56</f>
        <v>6.79</v>
      </c>
      <c r="K56">
        <f>MES_EOD!AC56+MES_EOD!AD56</f>
        <v>0</v>
      </c>
      <c r="L56">
        <f>NDMC_EOD!AC56+NDMC_EOD!AD56</f>
        <v>2.0099999999999998</v>
      </c>
      <c r="M56">
        <f>TPDDL_EOD!AC56+TPDDL_EOD!AD56</f>
        <v>11.64</v>
      </c>
      <c r="N56">
        <f t="shared" si="0"/>
        <v>32.08</v>
      </c>
      <c r="O56" s="154">
        <f t="shared" si="1"/>
        <v>0.21999999999999886</v>
      </c>
      <c r="P56">
        <v>11.719825436408978</v>
      </c>
      <c r="Q56">
        <v>6.8365648379052368</v>
      </c>
      <c r="R56">
        <v>0</v>
      </c>
      <c r="S56">
        <v>2.0237842892768079</v>
      </c>
      <c r="T56">
        <v>11.719825436408978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11.64</v>
      </c>
      <c r="J57">
        <f>BYPL_EOD!AC57+BYPL_EOD!AD57</f>
        <v>6.79</v>
      </c>
      <c r="K57">
        <f>MES_EOD!AC57+MES_EOD!AD57</f>
        <v>0</v>
      </c>
      <c r="L57">
        <f>NDMC_EOD!AC57+NDMC_EOD!AD57</f>
        <v>2.0099999999999998</v>
      </c>
      <c r="M57">
        <f>TPDDL_EOD!AC57+TPDDL_EOD!AD57</f>
        <v>11.64</v>
      </c>
      <c r="N57">
        <f t="shared" si="0"/>
        <v>32.08</v>
      </c>
      <c r="O57" s="154">
        <f t="shared" si="1"/>
        <v>0.21999999999999886</v>
      </c>
      <c r="P57">
        <v>11.719825436408978</v>
      </c>
      <c r="Q57">
        <v>6.8365648379052368</v>
      </c>
      <c r="R57">
        <v>0</v>
      </c>
      <c r="S57">
        <v>2.0237842892768079</v>
      </c>
      <c r="T57">
        <v>11.719825436408978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11.64</v>
      </c>
      <c r="J58">
        <f>BYPL_EOD!AC58+BYPL_EOD!AD58</f>
        <v>6.79</v>
      </c>
      <c r="K58">
        <f>MES_EOD!AC58+MES_EOD!AD58</f>
        <v>0</v>
      </c>
      <c r="L58">
        <f>NDMC_EOD!AC58+NDMC_EOD!AD58</f>
        <v>2.0099999999999998</v>
      </c>
      <c r="M58">
        <f>TPDDL_EOD!AC58+TPDDL_EOD!AD58</f>
        <v>11.64</v>
      </c>
      <c r="N58">
        <f t="shared" si="0"/>
        <v>32.08</v>
      </c>
      <c r="O58" s="154">
        <f t="shared" si="1"/>
        <v>0.21999999999999886</v>
      </c>
      <c r="P58">
        <v>11.719825436408978</v>
      </c>
      <c r="Q58">
        <v>6.8365648379052368</v>
      </c>
      <c r="R58">
        <v>0</v>
      </c>
      <c r="S58">
        <v>2.0237842892768079</v>
      </c>
      <c r="T58">
        <v>11.719825436408978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11.64</v>
      </c>
      <c r="J59">
        <f>BYPL_EOD!AC59+BYPL_EOD!AD59</f>
        <v>6.79</v>
      </c>
      <c r="K59">
        <f>MES_EOD!AC59+MES_EOD!AD59</f>
        <v>0</v>
      </c>
      <c r="L59">
        <f>NDMC_EOD!AC59+NDMC_EOD!AD59</f>
        <v>2.0099999999999998</v>
      </c>
      <c r="M59">
        <f>TPDDL_EOD!AC59+TPDDL_EOD!AD59</f>
        <v>11.64</v>
      </c>
      <c r="N59">
        <f t="shared" si="0"/>
        <v>32.08</v>
      </c>
      <c r="O59" s="154">
        <f t="shared" si="1"/>
        <v>0.21999999999999886</v>
      </c>
      <c r="P59">
        <v>11.719825436408978</v>
      </c>
      <c r="Q59">
        <v>6.8365648379052368</v>
      </c>
      <c r="R59">
        <v>0</v>
      </c>
      <c r="S59">
        <v>2.0237842892768079</v>
      </c>
      <c r="T59">
        <v>11.719825436408978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11.64</v>
      </c>
      <c r="J60">
        <f>BYPL_EOD!AC60+BYPL_EOD!AD60</f>
        <v>6.79</v>
      </c>
      <c r="K60">
        <f>MES_EOD!AC60+MES_EOD!AD60</f>
        <v>0</v>
      </c>
      <c r="L60">
        <f>NDMC_EOD!AC60+NDMC_EOD!AD60</f>
        <v>2.0099999999999998</v>
      </c>
      <c r="M60">
        <f>TPDDL_EOD!AC60+TPDDL_EOD!AD60</f>
        <v>11.64</v>
      </c>
      <c r="N60">
        <f t="shared" si="0"/>
        <v>32.08</v>
      </c>
      <c r="O60" s="154">
        <f t="shared" si="1"/>
        <v>0.21999999999999886</v>
      </c>
      <c r="P60">
        <v>11.719825436408978</v>
      </c>
      <c r="Q60">
        <v>6.8365648379052368</v>
      </c>
      <c r="R60">
        <v>0</v>
      </c>
      <c r="S60">
        <v>2.0237842892768079</v>
      </c>
      <c r="T60">
        <v>11.719825436408978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11.64</v>
      </c>
      <c r="J61">
        <f>BYPL_EOD!AC61+BYPL_EOD!AD61</f>
        <v>6.79</v>
      </c>
      <c r="K61">
        <f>MES_EOD!AC61+MES_EOD!AD61</f>
        <v>0</v>
      </c>
      <c r="L61">
        <f>NDMC_EOD!AC61+NDMC_EOD!AD61</f>
        <v>2.0099999999999998</v>
      </c>
      <c r="M61">
        <f>TPDDL_EOD!AC61+TPDDL_EOD!AD61</f>
        <v>11.64</v>
      </c>
      <c r="N61">
        <f t="shared" si="0"/>
        <v>32.08</v>
      </c>
      <c r="O61" s="154">
        <f t="shared" si="1"/>
        <v>0.21999999999999886</v>
      </c>
      <c r="P61">
        <v>11.719825436408978</v>
      </c>
      <c r="Q61">
        <v>6.8365648379052368</v>
      </c>
      <c r="R61">
        <v>0</v>
      </c>
      <c r="S61">
        <v>2.0237842892768079</v>
      </c>
      <c r="T61">
        <v>11.719825436408978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11.72</v>
      </c>
      <c r="J62">
        <f>BYPL_EOD!AC62+BYPL_EOD!AD62</f>
        <v>6.63</v>
      </c>
      <c r="K62">
        <f>MES_EOD!AC62+MES_EOD!AD62</f>
        <v>0</v>
      </c>
      <c r="L62">
        <f>NDMC_EOD!AC62+NDMC_EOD!AD62</f>
        <v>2.0299999999999998</v>
      </c>
      <c r="M62">
        <f>TPDDL_EOD!AC62+TPDDL_EOD!AD62</f>
        <v>11.72</v>
      </c>
      <c r="N62">
        <f t="shared" si="0"/>
        <v>32.1</v>
      </c>
      <c r="O62" s="154">
        <f t="shared" si="1"/>
        <v>0.19999999999999574</v>
      </c>
      <c r="P62">
        <v>11.793021806853581</v>
      </c>
      <c r="Q62">
        <v>6.6713084112149525</v>
      </c>
      <c r="R62">
        <v>0</v>
      </c>
      <c r="S62">
        <v>2.0426479750778812</v>
      </c>
      <c r="T62">
        <v>11.793021806853581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11.72</v>
      </c>
      <c r="J63">
        <f>BYPL_EOD!AC63+BYPL_EOD!AD63</f>
        <v>6.63</v>
      </c>
      <c r="K63">
        <f>MES_EOD!AC63+MES_EOD!AD63</f>
        <v>0</v>
      </c>
      <c r="L63">
        <f>NDMC_EOD!AC63+NDMC_EOD!AD63</f>
        <v>2.0299999999999998</v>
      </c>
      <c r="M63">
        <f>TPDDL_EOD!AC63+TPDDL_EOD!AD63</f>
        <v>11.72</v>
      </c>
      <c r="N63">
        <f t="shared" si="0"/>
        <v>32.1</v>
      </c>
      <c r="O63" s="154">
        <f t="shared" si="1"/>
        <v>0.19999999999999574</v>
      </c>
      <c r="P63">
        <v>11.793021806853581</v>
      </c>
      <c r="Q63">
        <v>6.6713084112149525</v>
      </c>
      <c r="R63">
        <v>0</v>
      </c>
      <c r="S63">
        <v>2.0426479750778812</v>
      </c>
      <c r="T63">
        <v>11.793021806853581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11.72</v>
      </c>
      <c r="J64">
        <f>BYPL_EOD!AC64+BYPL_EOD!AD64</f>
        <v>6.63</v>
      </c>
      <c r="K64">
        <f>MES_EOD!AC64+MES_EOD!AD64</f>
        <v>0</v>
      </c>
      <c r="L64">
        <f>NDMC_EOD!AC64+NDMC_EOD!AD64</f>
        <v>2.0299999999999998</v>
      </c>
      <c r="M64">
        <f>TPDDL_EOD!AC64+TPDDL_EOD!AD64</f>
        <v>11.72</v>
      </c>
      <c r="N64">
        <f t="shared" si="0"/>
        <v>32.1</v>
      </c>
      <c r="O64" s="154">
        <f t="shared" si="1"/>
        <v>0.19999999999999574</v>
      </c>
      <c r="P64">
        <v>11.793021806853581</v>
      </c>
      <c r="Q64">
        <v>6.6713084112149525</v>
      </c>
      <c r="R64">
        <v>0</v>
      </c>
      <c r="S64">
        <v>2.0426479750778812</v>
      </c>
      <c r="T64">
        <v>11.793021806853581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9.2100000000000009</v>
      </c>
      <c r="J65">
        <f>BYPL_EOD!AC65+BYPL_EOD!AD65</f>
        <v>12.28</v>
      </c>
      <c r="K65">
        <f>MES_EOD!AC65+MES_EOD!AD65</f>
        <v>0</v>
      </c>
      <c r="L65">
        <f>NDMC_EOD!AC65+NDMC_EOD!AD65</f>
        <v>1.59</v>
      </c>
      <c r="M65">
        <f>TPDDL_EOD!AC65+TPDDL_EOD!AD65</f>
        <v>9.2100000000000009</v>
      </c>
      <c r="N65">
        <f t="shared" si="0"/>
        <v>32.290000000000006</v>
      </c>
      <c r="O65" s="154">
        <f t="shared" si="1"/>
        <v>9.9999999999909051E-3</v>
      </c>
      <c r="P65">
        <v>9.2128522762465135</v>
      </c>
      <c r="Q65">
        <v>12.283803034995351</v>
      </c>
      <c r="R65">
        <v>0</v>
      </c>
      <c r="S65">
        <v>1.5904924125116131</v>
      </c>
      <c r="T65">
        <v>9.2128522762465135</v>
      </c>
      <c r="U65" s="156">
        <f t="shared" si="2"/>
        <v>32.29999999999999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9.43</v>
      </c>
      <c r="J66">
        <f>BYPL_EOD!AC66+BYPL_EOD!AD66</f>
        <v>11.78</v>
      </c>
      <c r="K66">
        <f>MES_EOD!AC66+MES_EOD!AD66</f>
        <v>0</v>
      </c>
      <c r="L66">
        <f>NDMC_EOD!AC66+NDMC_EOD!AD66</f>
        <v>1.63</v>
      </c>
      <c r="M66">
        <f>TPDDL_EOD!AC66+TPDDL_EOD!AD66</f>
        <v>9.43</v>
      </c>
      <c r="N66">
        <f t="shared" si="0"/>
        <v>32.269999999999996</v>
      </c>
      <c r="O66" s="154">
        <f t="shared" si="1"/>
        <v>3.0000000000001137E-2</v>
      </c>
      <c r="P66">
        <v>9.4387666563371546</v>
      </c>
      <c r="Q66">
        <v>11.79095134800124</v>
      </c>
      <c r="R66">
        <v>0</v>
      </c>
      <c r="S66">
        <v>1.6315153393244499</v>
      </c>
      <c r="T66">
        <v>9.4387666563371546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12</v>
      </c>
      <c r="J67">
        <f>BYPL_EOD!AC67+BYPL_EOD!AD67</f>
        <v>5.99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12.086061739943872</v>
      </c>
      <c r="Q67">
        <v>6.0329591518553158</v>
      </c>
      <c r="R67">
        <v>0</v>
      </c>
      <c r="S67">
        <v>2.094917368256938</v>
      </c>
      <c r="T67">
        <v>12.086061739943872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12</v>
      </c>
      <c r="J68">
        <f>BYPL_EOD!AC68+BYPL_EOD!AD68</f>
        <v>5.99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32.07</v>
      </c>
      <c r="O68" s="154">
        <f t="shared" si="7"/>
        <v>0.22999999999999687</v>
      </c>
      <c r="P68">
        <v>12.086061739943872</v>
      </c>
      <c r="Q68">
        <v>6.0329591518553158</v>
      </c>
      <c r="R68">
        <v>0</v>
      </c>
      <c r="S68">
        <v>2.094917368256938</v>
      </c>
      <c r="T68">
        <v>12.086061739943872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12</v>
      </c>
      <c r="J69">
        <f>BYPL_EOD!AC69+BYPL_EOD!AD69</f>
        <v>5.99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32.07</v>
      </c>
      <c r="O69" s="154">
        <f t="shared" si="7"/>
        <v>0.22999999999999687</v>
      </c>
      <c r="P69">
        <v>12.086061739943872</v>
      </c>
      <c r="Q69">
        <v>6.0329591518553158</v>
      </c>
      <c r="R69">
        <v>0</v>
      </c>
      <c r="S69">
        <v>2.094917368256938</v>
      </c>
      <c r="T69">
        <v>12.086061739943872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12</v>
      </c>
      <c r="J70">
        <f>BYPL_EOD!AC70+BYPL_EOD!AD70</f>
        <v>5.99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32.07</v>
      </c>
      <c r="O70" s="154">
        <f t="shared" si="7"/>
        <v>0.22999999999999687</v>
      </c>
      <c r="P70">
        <v>12.086061739943872</v>
      </c>
      <c r="Q70">
        <v>6.0329591518553158</v>
      </c>
      <c r="R70">
        <v>0</v>
      </c>
      <c r="S70">
        <v>2.094917368256938</v>
      </c>
      <c r="T70">
        <v>12.086061739943872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12</v>
      </c>
      <c r="J71">
        <f>BYPL_EOD!AC71+BYPL_EOD!AD71</f>
        <v>5.99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32.07</v>
      </c>
      <c r="O71" s="154">
        <f t="shared" si="7"/>
        <v>0.22999999999999687</v>
      </c>
      <c r="P71">
        <v>12.086061739943872</v>
      </c>
      <c r="Q71">
        <v>6.0329591518553158</v>
      </c>
      <c r="R71">
        <v>0</v>
      </c>
      <c r="S71">
        <v>2.094917368256938</v>
      </c>
      <c r="T71">
        <v>12.086061739943872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12</v>
      </c>
      <c r="J72">
        <f>BYPL_EOD!AC72+BYPL_EOD!AD72</f>
        <v>5.99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32.07</v>
      </c>
      <c r="O72" s="154">
        <f t="shared" si="7"/>
        <v>0.22999999999999687</v>
      </c>
      <c r="P72">
        <v>12.086061739943872</v>
      </c>
      <c r="Q72">
        <v>6.0329591518553158</v>
      </c>
      <c r="R72">
        <v>0</v>
      </c>
      <c r="S72">
        <v>2.094917368256938</v>
      </c>
      <c r="T72">
        <v>12.086061739943872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12</v>
      </c>
      <c r="J73">
        <f>BYPL_EOD!AC73+BYPL_EOD!AD73</f>
        <v>5.99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32.07</v>
      </c>
      <c r="O73" s="154">
        <f t="shared" si="7"/>
        <v>0.22999999999999687</v>
      </c>
      <c r="P73">
        <v>12.086061739943872</v>
      </c>
      <c r="Q73">
        <v>6.0329591518553158</v>
      </c>
      <c r="R73">
        <v>0</v>
      </c>
      <c r="S73">
        <v>2.094917368256938</v>
      </c>
      <c r="T73">
        <v>12.086061739943872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12</v>
      </c>
      <c r="J74">
        <f>BYPL_EOD!AC74+BYPL_EOD!AD74</f>
        <v>5.99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32.07</v>
      </c>
      <c r="O74" s="154">
        <f t="shared" si="7"/>
        <v>0.22999999999999687</v>
      </c>
      <c r="P74">
        <v>12.086061739943872</v>
      </c>
      <c r="Q74">
        <v>6.0329591518553158</v>
      </c>
      <c r="R74">
        <v>0</v>
      </c>
      <c r="S74">
        <v>2.094917368256938</v>
      </c>
      <c r="T74">
        <v>12.086061739943872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12</v>
      </c>
      <c r="J75">
        <f>BYPL_EOD!AC75+BYPL_EOD!AD75</f>
        <v>5.99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12.198316183348926</v>
      </c>
      <c r="Q75">
        <v>6.0889928281883385</v>
      </c>
      <c r="R75">
        <v>0</v>
      </c>
      <c r="S75">
        <v>2.1143748051138136</v>
      </c>
      <c r="T75">
        <v>12.198316183348926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12</v>
      </c>
      <c r="J76">
        <f>BYPL_EOD!AC76+BYPL_EOD!AD76</f>
        <v>5.99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32.07</v>
      </c>
      <c r="O76" s="154">
        <f t="shared" si="7"/>
        <v>0.53000000000000114</v>
      </c>
      <c r="P76">
        <v>12.198316183348926</v>
      </c>
      <c r="Q76">
        <v>6.0889928281883385</v>
      </c>
      <c r="R76">
        <v>0</v>
      </c>
      <c r="S76">
        <v>2.1143748051138136</v>
      </c>
      <c r="T76">
        <v>12.198316183348926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8.59</v>
      </c>
      <c r="J77">
        <f>BYPL_EOD!AC77+BYPL_EOD!AD77</f>
        <v>13.67</v>
      </c>
      <c r="K77">
        <f>MES_EOD!AC77+MES_EOD!AD77</f>
        <v>0</v>
      </c>
      <c r="L77">
        <f>NDMC_EOD!AC77+NDMC_EOD!AD77</f>
        <v>1.49</v>
      </c>
      <c r="M77">
        <f>TPDDL_EOD!AC77+TPDDL_EOD!AD77</f>
        <v>8.59</v>
      </c>
      <c r="N77">
        <f t="shared" si="6"/>
        <v>32.339999999999996</v>
      </c>
      <c r="O77" s="154">
        <f t="shared" si="7"/>
        <v>0.26000000000000512</v>
      </c>
      <c r="P77">
        <v>8.6590599876314176</v>
      </c>
      <c r="Q77">
        <v>13.779901051329626</v>
      </c>
      <c r="R77">
        <v>0</v>
      </c>
      <c r="S77">
        <v>1.501978973407545</v>
      </c>
      <c r="T77">
        <v>8.6590599876314176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8.59</v>
      </c>
      <c r="J78">
        <f>BYPL_EOD!AC78+BYPL_EOD!AD78</f>
        <v>13.67</v>
      </c>
      <c r="K78">
        <f>MES_EOD!AC78+MES_EOD!AD78</f>
        <v>0</v>
      </c>
      <c r="L78">
        <f>NDMC_EOD!AC78+NDMC_EOD!AD78</f>
        <v>1.49</v>
      </c>
      <c r="M78">
        <f>TPDDL_EOD!AC78+TPDDL_EOD!AD78</f>
        <v>8.59</v>
      </c>
      <c r="N78">
        <f t="shared" si="6"/>
        <v>32.339999999999996</v>
      </c>
      <c r="O78" s="154">
        <f t="shared" si="7"/>
        <v>0.26000000000000512</v>
      </c>
      <c r="P78">
        <v>8.6590599876314176</v>
      </c>
      <c r="Q78">
        <v>13.779901051329626</v>
      </c>
      <c r="R78">
        <v>0</v>
      </c>
      <c r="S78">
        <v>1.501978973407545</v>
      </c>
      <c r="T78">
        <v>8.6590599876314176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11.77</v>
      </c>
      <c r="J79">
        <f>BYPL_EOD!AC79+BYPL_EOD!AD79</f>
        <v>6.5</v>
      </c>
      <c r="K79">
        <f>MES_EOD!AC79+MES_EOD!AD79</f>
        <v>0</v>
      </c>
      <c r="L79">
        <f>NDMC_EOD!AC79+NDMC_EOD!AD79</f>
        <v>2.04</v>
      </c>
      <c r="M79">
        <f>TPDDL_EOD!AC79+TPDDL_EOD!AD79</f>
        <v>11.77</v>
      </c>
      <c r="N79">
        <f t="shared" si="6"/>
        <v>32.08</v>
      </c>
      <c r="O79" s="154">
        <f t="shared" si="7"/>
        <v>0.52000000000000313</v>
      </c>
      <c r="P79">
        <v>11.960785536159602</v>
      </c>
      <c r="Q79">
        <v>6.6053615960099759</v>
      </c>
      <c r="R79">
        <v>0</v>
      </c>
      <c r="S79">
        <v>2.0730673316708232</v>
      </c>
      <c r="T79">
        <v>11.960785536159602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11.77</v>
      </c>
      <c r="J80">
        <f>BYPL_EOD!AC80+BYPL_EOD!AD80</f>
        <v>6.5</v>
      </c>
      <c r="K80">
        <f>MES_EOD!AC80+MES_EOD!AD80</f>
        <v>0</v>
      </c>
      <c r="L80">
        <f>NDMC_EOD!AC80+NDMC_EOD!AD80</f>
        <v>2.04</v>
      </c>
      <c r="M80">
        <f>TPDDL_EOD!AC80+TPDDL_EOD!AD80</f>
        <v>11.77</v>
      </c>
      <c r="N80">
        <f t="shared" si="6"/>
        <v>32.08</v>
      </c>
      <c r="O80" s="154">
        <f t="shared" si="7"/>
        <v>0.52000000000000313</v>
      </c>
      <c r="P80">
        <v>11.960785536159602</v>
      </c>
      <c r="Q80">
        <v>6.6053615960099759</v>
      </c>
      <c r="R80">
        <v>0</v>
      </c>
      <c r="S80">
        <v>2.0730673316708232</v>
      </c>
      <c r="T80">
        <v>11.960785536159602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11.77</v>
      </c>
      <c r="J81">
        <f>BYPL_EOD!AC81+BYPL_EOD!AD81</f>
        <v>6.5</v>
      </c>
      <c r="K81">
        <f>MES_EOD!AC81+MES_EOD!AD81</f>
        <v>0</v>
      </c>
      <c r="L81">
        <f>NDMC_EOD!AC81+NDMC_EOD!AD81</f>
        <v>2.04</v>
      </c>
      <c r="M81">
        <f>TPDDL_EOD!AC81+TPDDL_EOD!AD81</f>
        <v>11.77</v>
      </c>
      <c r="N81">
        <f t="shared" si="6"/>
        <v>32.08</v>
      </c>
      <c r="O81" s="154">
        <f t="shared" si="7"/>
        <v>0.52000000000000313</v>
      </c>
      <c r="P81">
        <v>11.960785536159602</v>
      </c>
      <c r="Q81">
        <v>6.6053615960099759</v>
      </c>
      <c r="R81">
        <v>0</v>
      </c>
      <c r="S81">
        <v>2.0730673316708232</v>
      </c>
      <c r="T81">
        <v>11.960785536159602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11.77</v>
      </c>
      <c r="J82">
        <f>BYPL_EOD!AC82+BYPL_EOD!AD82</f>
        <v>6.5</v>
      </c>
      <c r="K82">
        <f>MES_EOD!AC82+MES_EOD!AD82</f>
        <v>0</v>
      </c>
      <c r="L82">
        <f>NDMC_EOD!AC82+NDMC_EOD!AD82</f>
        <v>2.04</v>
      </c>
      <c r="M82">
        <f>TPDDL_EOD!AC82+TPDDL_EOD!AD82</f>
        <v>11.77</v>
      </c>
      <c r="N82">
        <f t="shared" si="6"/>
        <v>32.08</v>
      </c>
      <c r="O82" s="154">
        <f t="shared" si="7"/>
        <v>0.52000000000000313</v>
      </c>
      <c r="P82">
        <v>11.960785536159602</v>
      </c>
      <c r="Q82">
        <v>6.6053615960099759</v>
      </c>
      <c r="R82">
        <v>0</v>
      </c>
      <c r="S82">
        <v>2.0730673316708232</v>
      </c>
      <c r="T82">
        <v>11.960785536159602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8.59</v>
      </c>
      <c r="J83">
        <f>BYPL_EOD!AC83+BYPL_EOD!AD83</f>
        <v>13.67</v>
      </c>
      <c r="K83">
        <f>MES_EOD!AC83+MES_EOD!AD83</f>
        <v>0</v>
      </c>
      <c r="L83">
        <f>NDMC_EOD!AC83+NDMC_EOD!AD83</f>
        <v>1.49</v>
      </c>
      <c r="M83">
        <f>TPDDL_EOD!AC83+TPDDL_EOD!AD83</f>
        <v>8.59</v>
      </c>
      <c r="N83">
        <f t="shared" si="6"/>
        <v>32.339999999999996</v>
      </c>
      <c r="O83" s="154">
        <f t="shared" si="7"/>
        <v>0.26000000000000512</v>
      </c>
      <c r="P83">
        <v>8.6590599876314176</v>
      </c>
      <c r="Q83">
        <v>13.779901051329626</v>
      </c>
      <c r="R83">
        <v>0</v>
      </c>
      <c r="S83">
        <v>1.501978973407545</v>
      </c>
      <c r="T83">
        <v>8.6590599876314176</v>
      </c>
      <c r="U83" s="156">
        <f t="shared" si="8"/>
        <v>32.600000000000009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8.59</v>
      </c>
      <c r="J84">
        <f>BYPL_EOD!AC84+BYPL_EOD!AD84</f>
        <v>13.67</v>
      </c>
      <c r="K84">
        <f>MES_EOD!AC84+MES_EOD!AD84</f>
        <v>0</v>
      </c>
      <c r="L84">
        <f>NDMC_EOD!AC84+NDMC_EOD!AD84</f>
        <v>1.49</v>
      </c>
      <c r="M84">
        <f>TPDDL_EOD!AC84+TPDDL_EOD!AD84</f>
        <v>8.59</v>
      </c>
      <c r="N84">
        <f t="shared" si="6"/>
        <v>32.339999999999996</v>
      </c>
      <c r="O84" s="154">
        <f t="shared" si="7"/>
        <v>0.26000000000000512</v>
      </c>
      <c r="P84">
        <v>8.6590599876314176</v>
      </c>
      <c r="Q84">
        <v>13.779901051329626</v>
      </c>
      <c r="R84">
        <v>0</v>
      </c>
      <c r="S84">
        <v>1.501978973407545</v>
      </c>
      <c r="T84">
        <v>8.6590599876314176</v>
      </c>
      <c r="U84" s="156">
        <f t="shared" si="8"/>
        <v>32.600000000000009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11.77</v>
      </c>
      <c r="J85">
        <f>BYPL_EOD!AC85+BYPL_EOD!AD85</f>
        <v>6.5</v>
      </c>
      <c r="K85">
        <f>MES_EOD!AC85+MES_EOD!AD85</f>
        <v>0</v>
      </c>
      <c r="L85">
        <f>NDMC_EOD!AC85+NDMC_EOD!AD85</f>
        <v>2.04</v>
      </c>
      <c r="M85">
        <f>TPDDL_EOD!AC85+TPDDL_EOD!AD85</f>
        <v>11.77</v>
      </c>
      <c r="N85">
        <f t="shared" si="6"/>
        <v>32.08</v>
      </c>
      <c r="O85" s="154">
        <f t="shared" si="7"/>
        <v>0.52000000000000313</v>
      </c>
      <c r="P85">
        <v>11.960785536159602</v>
      </c>
      <c r="Q85">
        <v>6.6053615960099759</v>
      </c>
      <c r="R85">
        <v>0</v>
      </c>
      <c r="S85">
        <v>2.0730673316708232</v>
      </c>
      <c r="T85">
        <v>11.960785536159602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11.77</v>
      </c>
      <c r="J86">
        <f>BYPL_EOD!AC86+BYPL_EOD!AD86</f>
        <v>6.5</v>
      </c>
      <c r="K86">
        <f>MES_EOD!AC86+MES_EOD!AD86</f>
        <v>0</v>
      </c>
      <c r="L86">
        <f>NDMC_EOD!AC86+NDMC_EOD!AD86</f>
        <v>2.04</v>
      </c>
      <c r="M86">
        <f>TPDDL_EOD!AC86+TPDDL_EOD!AD86</f>
        <v>11.77</v>
      </c>
      <c r="N86">
        <f t="shared" si="6"/>
        <v>32.08</v>
      </c>
      <c r="O86" s="154">
        <f t="shared" si="7"/>
        <v>0.52000000000000313</v>
      </c>
      <c r="P86">
        <v>11.960785536159602</v>
      </c>
      <c r="Q86">
        <v>6.6053615960099759</v>
      </c>
      <c r="R86">
        <v>0</v>
      </c>
      <c r="S86">
        <v>2.0730673316708232</v>
      </c>
      <c r="T86">
        <v>11.960785536159602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11.77</v>
      </c>
      <c r="J87">
        <f>BYPL_EOD!AC87+BYPL_EOD!AD87</f>
        <v>6.5</v>
      </c>
      <c r="K87">
        <f>MES_EOD!AC87+MES_EOD!AD87</f>
        <v>0</v>
      </c>
      <c r="L87">
        <f>NDMC_EOD!AC87+NDMC_EOD!AD87</f>
        <v>2.04</v>
      </c>
      <c r="M87">
        <f>TPDDL_EOD!AC87+TPDDL_EOD!AD87</f>
        <v>11.77</v>
      </c>
      <c r="N87">
        <f t="shared" si="6"/>
        <v>32.08</v>
      </c>
      <c r="O87" s="154">
        <f t="shared" si="7"/>
        <v>0.52000000000000313</v>
      </c>
      <c r="P87">
        <v>11.960785536159602</v>
      </c>
      <c r="Q87">
        <v>6.6053615960099759</v>
      </c>
      <c r="R87">
        <v>0</v>
      </c>
      <c r="S87">
        <v>2.0730673316708232</v>
      </c>
      <c r="T87">
        <v>11.960785536159602</v>
      </c>
      <c r="U87" s="156">
        <f t="shared" si="8"/>
        <v>32.6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11.77</v>
      </c>
      <c r="J88">
        <f>BYPL_EOD!AC88+BYPL_EOD!AD88</f>
        <v>6.5</v>
      </c>
      <c r="K88">
        <f>MES_EOD!AC88+MES_EOD!AD88</f>
        <v>0</v>
      </c>
      <c r="L88">
        <f>NDMC_EOD!AC88+NDMC_EOD!AD88</f>
        <v>2.04</v>
      </c>
      <c r="M88">
        <f>TPDDL_EOD!AC88+TPDDL_EOD!AD88</f>
        <v>11.77</v>
      </c>
      <c r="N88">
        <f t="shared" si="6"/>
        <v>32.08</v>
      </c>
      <c r="O88" s="154">
        <f t="shared" si="7"/>
        <v>0.52000000000000313</v>
      </c>
      <c r="P88">
        <v>11.960785536159602</v>
      </c>
      <c r="Q88">
        <v>6.6053615960099759</v>
      </c>
      <c r="R88">
        <v>0</v>
      </c>
      <c r="S88">
        <v>2.0730673316708232</v>
      </c>
      <c r="T88">
        <v>11.960785536159602</v>
      </c>
      <c r="U88" s="156">
        <f t="shared" si="8"/>
        <v>32.6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11.77</v>
      </c>
      <c r="J89">
        <f>BYPL_EOD!AC89+BYPL_EOD!AD89</f>
        <v>6.5</v>
      </c>
      <c r="K89">
        <f>MES_EOD!AC89+MES_EOD!AD89</f>
        <v>0</v>
      </c>
      <c r="L89">
        <f>NDMC_EOD!AC89+NDMC_EOD!AD89</f>
        <v>2.04</v>
      </c>
      <c r="M89">
        <f>TPDDL_EOD!AC89+TPDDL_EOD!AD89</f>
        <v>11.77</v>
      </c>
      <c r="N89">
        <f t="shared" si="6"/>
        <v>32.08</v>
      </c>
      <c r="O89" s="154">
        <f t="shared" si="7"/>
        <v>0.52000000000000313</v>
      </c>
      <c r="P89">
        <v>11.960785536159602</v>
      </c>
      <c r="Q89">
        <v>6.6053615960099759</v>
      </c>
      <c r="R89">
        <v>0</v>
      </c>
      <c r="S89">
        <v>2.0730673316708232</v>
      </c>
      <c r="T89">
        <v>11.960785536159602</v>
      </c>
      <c r="U89" s="156">
        <f t="shared" si="8"/>
        <v>32.6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11.77</v>
      </c>
      <c r="J90">
        <f>BYPL_EOD!AC90+BYPL_EOD!AD90</f>
        <v>6.5</v>
      </c>
      <c r="K90">
        <f>MES_EOD!AC90+MES_EOD!AD90</f>
        <v>0</v>
      </c>
      <c r="L90">
        <f>NDMC_EOD!AC90+NDMC_EOD!AD90</f>
        <v>2.04</v>
      </c>
      <c r="M90">
        <f>TPDDL_EOD!AC90+TPDDL_EOD!AD90</f>
        <v>11.77</v>
      </c>
      <c r="N90">
        <f t="shared" si="6"/>
        <v>32.08</v>
      </c>
      <c r="O90" s="154">
        <f t="shared" si="7"/>
        <v>0.52000000000000313</v>
      </c>
      <c r="P90">
        <v>11.960785536159602</v>
      </c>
      <c r="Q90">
        <v>6.6053615960099759</v>
      </c>
      <c r="R90">
        <v>0</v>
      </c>
      <c r="S90">
        <v>2.0730673316708232</v>
      </c>
      <c r="T90">
        <v>11.960785536159602</v>
      </c>
      <c r="U90" s="156">
        <f t="shared" si="8"/>
        <v>32.6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11.77</v>
      </c>
      <c r="J91">
        <f>BYPL_EOD!AC91+BYPL_EOD!AD91</f>
        <v>6.5</v>
      </c>
      <c r="K91">
        <f>MES_EOD!AC91+MES_EOD!AD91</f>
        <v>0</v>
      </c>
      <c r="L91">
        <f>NDMC_EOD!AC91+NDMC_EOD!AD91</f>
        <v>2.04</v>
      </c>
      <c r="M91">
        <f>TPDDL_EOD!AC91+TPDDL_EOD!AD91</f>
        <v>11.77</v>
      </c>
      <c r="N91">
        <f t="shared" si="6"/>
        <v>32.08</v>
      </c>
      <c r="O91" s="154">
        <f t="shared" si="7"/>
        <v>0.52000000000000313</v>
      </c>
      <c r="P91">
        <v>11.960785536159602</v>
      </c>
      <c r="Q91">
        <v>6.6053615960099759</v>
      </c>
      <c r="R91">
        <v>0</v>
      </c>
      <c r="S91">
        <v>2.0730673316708232</v>
      </c>
      <c r="T91">
        <v>11.960785536159602</v>
      </c>
      <c r="U91" s="156">
        <f t="shared" si="8"/>
        <v>32.6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11.77</v>
      </c>
      <c r="J92">
        <f>BYPL_EOD!AC92+BYPL_EOD!AD92</f>
        <v>6.5</v>
      </c>
      <c r="K92">
        <f>MES_EOD!AC92+MES_EOD!AD92</f>
        <v>0</v>
      </c>
      <c r="L92">
        <f>NDMC_EOD!AC92+NDMC_EOD!AD92</f>
        <v>2.04</v>
      </c>
      <c r="M92">
        <f>TPDDL_EOD!AC92+TPDDL_EOD!AD92</f>
        <v>11.77</v>
      </c>
      <c r="N92">
        <f t="shared" si="6"/>
        <v>32.08</v>
      </c>
      <c r="O92" s="154">
        <f t="shared" si="7"/>
        <v>0.52000000000000313</v>
      </c>
      <c r="P92">
        <v>11.960785536159602</v>
      </c>
      <c r="Q92">
        <v>6.6053615960099759</v>
      </c>
      <c r="R92">
        <v>0</v>
      </c>
      <c r="S92">
        <v>2.0730673316708232</v>
      </c>
      <c r="T92">
        <v>11.960785536159602</v>
      </c>
      <c r="U92" s="156">
        <f t="shared" si="8"/>
        <v>32.6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11.77</v>
      </c>
      <c r="J93">
        <f>BYPL_EOD!AC93+BYPL_EOD!AD93</f>
        <v>6.5</v>
      </c>
      <c r="K93">
        <f>MES_EOD!AC93+MES_EOD!AD93</f>
        <v>0</v>
      </c>
      <c r="L93">
        <f>NDMC_EOD!AC93+NDMC_EOD!AD93</f>
        <v>2.04</v>
      </c>
      <c r="M93">
        <f>TPDDL_EOD!AC93+TPDDL_EOD!AD93</f>
        <v>11.77</v>
      </c>
      <c r="N93">
        <f t="shared" si="6"/>
        <v>32.08</v>
      </c>
      <c r="O93" s="154">
        <f t="shared" si="7"/>
        <v>0.52000000000000313</v>
      </c>
      <c r="P93">
        <v>11.960785536159602</v>
      </c>
      <c r="Q93">
        <v>6.6053615960099759</v>
      </c>
      <c r="R93">
        <v>0</v>
      </c>
      <c r="S93">
        <v>2.0730673316708232</v>
      </c>
      <c r="T93">
        <v>11.960785536159602</v>
      </c>
      <c r="U93" s="156">
        <f t="shared" si="8"/>
        <v>32.6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11.77</v>
      </c>
      <c r="J94">
        <f>BYPL_EOD!AC94+BYPL_EOD!AD94</f>
        <v>6.5</v>
      </c>
      <c r="K94">
        <f>MES_EOD!AC94+MES_EOD!AD94</f>
        <v>0</v>
      </c>
      <c r="L94">
        <f>NDMC_EOD!AC94+NDMC_EOD!AD94</f>
        <v>2.04</v>
      </c>
      <c r="M94">
        <f>TPDDL_EOD!AC94+TPDDL_EOD!AD94</f>
        <v>11.77</v>
      </c>
      <c r="N94">
        <f t="shared" si="6"/>
        <v>32.08</v>
      </c>
      <c r="O94" s="154">
        <f t="shared" si="7"/>
        <v>0.52000000000000313</v>
      </c>
      <c r="P94">
        <v>11.960785536159602</v>
      </c>
      <c r="Q94">
        <v>6.6053615960099759</v>
      </c>
      <c r="R94">
        <v>0</v>
      </c>
      <c r="S94">
        <v>2.0730673316708232</v>
      </c>
      <c r="T94">
        <v>11.960785536159602</v>
      </c>
      <c r="U94" s="156">
        <f t="shared" si="8"/>
        <v>32.6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54"/>
      <c r="I95">
        <f>BRPL_EOD!AC95+BRPL_EOD!AD95</f>
        <v>11.77</v>
      </c>
      <c r="J95">
        <f>BYPL_EOD!AC95+BYPL_EOD!AD95</f>
        <v>6.5</v>
      </c>
      <c r="K95">
        <f>MES_EOD!AC95+MES_EOD!AD95</f>
        <v>0</v>
      </c>
      <c r="L95">
        <f>NDMC_EOD!AC95+NDMC_EOD!AD95</f>
        <v>2.04</v>
      </c>
      <c r="M95">
        <f>TPDDL_EOD!AC95+TPDDL_EOD!AD95</f>
        <v>11.77</v>
      </c>
      <c r="N95">
        <f t="shared" si="6"/>
        <v>32.08</v>
      </c>
      <c r="O95" s="154">
        <f t="shared" si="7"/>
        <v>0.52000000000000313</v>
      </c>
      <c r="P95">
        <v>11.960785536159602</v>
      </c>
      <c r="Q95">
        <v>6.6053615960099759</v>
      </c>
      <c r="R95">
        <v>0</v>
      </c>
      <c r="S95">
        <v>2.0730673316708232</v>
      </c>
      <c r="T95">
        <v>11.960785536159602</v>
      </c>
      <c r="U95" s="156">
        <f t="shared" si="8"/>
        <v>32.6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54"/>
      <c r="I96">
        <f>BRPL_EOD!AC96+BRPL_EOD!AD96</f>
        <v>11.77</v>
      </c>
      <c r="J96">
        <f>BYPL_EOD!AC96+BYPL_EOD!AD96</f>
        <v>6.5</v>
      </c>
      <c r="K96">
        <f>MES_EOD!AC96+MES_EOD!AD96</f>
        <v>0</v>
      </c>
      <c r="L96">
        <f>NDMC_EOD!AC96+NDMC_EOD!AD96</f>
        <v>2.04</v>
      </c>
      <c r="M96">
        <f>TPDDL_EOD!AC96+TPDDL_EOD!AD96</f>
        <v>11.77</v>
      </c>
      <c r="N96">
        <f t="shared" si="6"/>
        <v>32.08</v>
      </c>
      <c r="O96" s="154">
        <f t="shared" si="7"/>
        <v>0.52000000000000313</v>
      </c>
      <c r="P96">
        <v>11.960785536159602</v>
      </c>
      <c r="Q96">
        <v>6.6053615960099759</v>
      </c>
      <c r="R96">
        <v>0</v>
      </c>
      <c r="S96">
        <v>2.0730673316708232</v>
      </c>
      <c r="T96">
        <v>11.960785536159602</v>
      </c>
      <c r="U96" s="156">
        <f t="shared" si="8"/>
        <v>32.6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54"/>
      <c r="I97">
        <f>BRPL_EOD!AC97+BRPL_EOD!AD97</f>
        <v>11.77</v>
      </c>
      <c r="J97">
        <f>BYPL_EOD!AC97+BYPL_EOD!AD97</f>
        <v>6.5</v>
      </c>
      <c r="K97">
        <f>MES_EOD!AC97+MES_EOD!AD97</f>
        <v>0</v>
      </c>
      <c r="L97">
        <f>NDMC_EOD!AC97+NDMC_EOD!AD97</f>
        <v>2.04</v>
      </c>
      <c r="M97">
        <f>TPDDL_EOD!AC97+TPDDL_EOD!AD97</f>
        <v>11.77</v>
      </c>
      <c r="N97">
        <f t="shared" si="6"/>
        <v>32.08</v>
      </c>
      <c r="O97" s="154">
        <f t="shared" si="7"/>
        <v>0.52000000000000313</v>
      </c>
      <c r="P97">
        <v>11.960785536159602</v>
      </c>
      <c r="Q97">
        <v>6.6053615960099759</v>
      </c>
      <c r="R97">
        <v>0</v>
      </c>
      <c r="S97">
        <v>2.0730673316708232</v>
      </c>
      <c r="T97">
        <v>11.960785536159602</v>
      </c>
      <c r="U97" s="156">
        <f t="shared" si="8"/>
        <v>32.6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54"/>
      <c r="I98">
        <f>BRPL_EOD!AC98+BRPL_EOD!AD98</f>
        <v>11.77</v>
      </c>
      <c r="J98">
        <f>BYPL_EOD!AC98+BYPL_EOD!AD98</f>
        <v>6.5</v>
      </c>
      <c r="K98">
        <f>MES_EOD!AC98+MES_EOD!AD98</f>
        <v>0</v>
      </c>
      <c r="L98">
        <f>NDMC_EOD!AC98+NDMC_EOD!AD98</f>
        <v>2.04</v>
      </c>
      <c r="M98">
        <f>TPDDL_EOD!AC98+TPDDL_EOD!AD98</f>
        <v>11.77</v>
      </c>
      <c r="N98">
        <f t="shared" si="6"/>
        <v>32.08</v>
      </c>
      <c r="O98" s="154">
        <f t="shared" si="7"/>
        <v>0.52000000000000313</v>
      </c>
      <c r="P98">
        <v>11.960785536159602</v>
      </c>
      <c r="Q98">
        <v>6.6053615960099759</v>
      </c>
      <c r="R98">
        <v>0</v>
      </c>
      <c r="S98">
        <v>2.0730673316708232</v>
      </c>
      <c r="T98">
        <v>11.960785536159602</v>
      </c>
      <c r="U98" s="156">
        <f t="shared" si="8"/>
        <v>32.6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0.79868499999999976</v>
      </c>
      <c r="E99" s="156">
        <f t="shared" si="12"/>
        <v>0</v>
      </c>
      <c r="F99" s="156">
        <f t="shared" si="12"/>
        <v>2.016</v>
      </c>
      <c r="G99" s="156">
        <f t="shared" si="12"/>
        <v>0.79868499999999976</v>
      </c>
      <c r="H99" s="156"/>
      <c r="I99" s="156">
        <f t="shared" si="12"/>
        <v>0.28861499999999995</v>
      </c>
      <c r="J99" s="156">
        <f t="shared" si="12"/>
        <v>0.17180000000000001</v>
      </c>
      <c r="K99" s="156">
        <f t="shared" si="12"/>
        <v>0</v>
      </c>
      <c r="L99" s="156">
        <f t="shared" si="12"/>
        <v>4.8562500000000015E-2</v>
      </c>
      <c r="M99" s="156">
        <f t="shared" si="12"/>
        <v>0.28038499999999994</v>
      </c>
      <c r="N99" s="156">
        <f t="shared" si="12"/>
        <v>0.78936249999999997</v>
      </c>
      <c r="O99" s="156">
        <f t="shared" si="12"/>
        <v>9.3225000000000131E-3</v>
      </c>
      <c r="P99" s="156">
        <f t="shared" si="12"/>
        <v>0.29206481291747399</v>
      </c>
      <c r="Q99" s="156">
        <f t="shared" si="12"/>
        <v>0.17377065506881836</v>
      </c>
      <c r="R99" s="156">
        <f t="shared" si="12"/>
        <v>0</v>
      </c>
      <c r="S99" s="156">
        <f t="shared" si="12"/>
        <v>4.9138764701911829E-2</v>
      </c>
      <c r="T99" s="156">
        <f t="shared" si="12"/>
        <v>0.2837107673117959</v>
      </c>
      <c r="U99" s="156">
        <f t="shared" si="12"/>
        <v>0.79868499999999976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44757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257.60000000000002</v>
      </c>
      <c r="E3">
        <f>BAWANA!AM3</f>
        <v>0</v>
      </c>
      <c r="F3">
        <f>(B3+C3)*0.8</f>
        <v>256</v>
      </c>
      <c r="G3">
        <f>(D3+E3)</f>
        <v>257.60000000000002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255.96</v>
      </c>
      <c r="O3" s="154">
        <f t="shared" ref="O3:O66" si="1">G3-N3</f>
        <v>1.6400000000000148</v>
      </c>
      <c r="P3">
        <v>99.620019389725556</v>
      </c>
      <c r="Q3">
        <v>49.92</v>
      </c>
      <c r="R3">
        <v>5.8239999999999998</v>
      </c>
      <c r="S3">
        <v>31.027199999999997</v>
      </c>
      <c r="T3">
        <v>69.599999999999994</v>
      </c>
      <c r="U3" s="156">
        <f t="shared" ref="U3:U66" si="2">SUM(P3:T3)</f>
        <v>255.99121938972556</v>
      </c>
      <c r="V3" s="154">
        <f t="shared" ref="V3:V66" si="3">G3-U3</f>
        <v>1.6087806102744651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255.95999999999998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255.95999999999998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</v>
      </c>
      <c r="M4">
        <f>TPDDL_EOD!AK4+TPDDL_EOD!AL4</f>
        <v>69.599999999999994</v>
      </c>
      <c r="N4">
        <f t="shared" si="0"/>
        <v>255.96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30.999999999999996</v>
      </c>
      <c r="T4">
        <v>69.59999999999998</v>
      </c>
      <c r="U4" s="156">
        <f t="shared" si="2"/>
        <v>255.95999999999998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255.96</v>
      </c>
      <c r="E5">
        <f>BAWANA!AM5</f>
        <v>0</v>
      </c>
      <c r="F5">
        <f t="shared" si="4"/>
        <v>256</v>
      </c>
      <c r="G5">
        <f t="shared" si="5"/>
        <v>255.96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</v>
      </c>
      <c r="M5">
        <f>TPDDL_EOD!AK5+TPDDL_EOD!AL5</f>
        <v>69.599999999999994</v>
      </c>
      <c r="N5">
        <f t="shared" si="0"/>
        <v>255.96</v>
      </c>
      <c r="O5" s="154">
        <f t="shared" si="1"/>
        <v>0</v>
      </c>
      <c r="P5">
        <v>99.62</v>
      </c>
      <c r="Q5">
        <v>49.92</v>
      </c>
      <c r="R5">
        <v>5.82</v>
      </c>
      <c r="S5">
        <v>31</v>
      </c>
      <c r="T5">
        <v>69.599999999999994</v>
      </c>
      <c r="U5" s="156">
        <f t="shared" si="2"/>
        <v>255.96</v>
      </c>
      <c r="V5" s="154">
        <f t="shared" si="3"/>
        <v>0</v>
      </c>
      <c r="Y5">
        <f>BAWANA!AW5+BAWANA!AX5</f>
        <v>7.02</v>
      </c>
      <c r="Z5">
        <f>BAWANA!BD5+BAWANA!BE5</f>
        <v>7.02</v>
      </c>
      <c r="AA5">
        <f>BAWANA!X5+BAWANA!Y5</f>
        <v>7.02</v>
      </c>
      <c r="AB5">
        <f>BAWANA!AE5+BAWANA!AF5</f>
        <v>7.02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255.96</v>
      </c>
      <c r="E6">
        <f>BAWANA!AM6</f>
        <v>0</v>
      </c>
      <c r="F6">
        <f t="shared" si="4"/>
        <v>256</v>
      </c>
      <c r="G6">
        <f t="shared" si="5"/>
        <v>255.96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</v>
      </c>
      <c r="M6">
        <f>TPDDL_EOD!AK6+TPDDL_EOD!AL6</f>
        <v>69.599999999999994</v>
      </c>
      <c r="N6">
        <f t="shared" si="0"/>
        <v>255.96</v>
      </c>
      <c r="O6" s="154">
        <f t="shared" si="1"/>
        <v>0</v>
      </c>
      <c r="P6">
        <v>99.62</v>
      </c>
      <c r="Q6">
        <v>49.92</v>
      </c>
      <c r="R6">
        <v>5.82</v>
      </c>
      <c r="S6">
        <v>31</v>
      </c>
      <c r="T6">
        <v>69.599999999999994</v>
      </c>
      <c r="U6" s="156">
        <f t="shared" si="2"/>
        <v>255.96</v>
      </c>
      <c r="V6" s="154">
        <f t="shared" si="3"/>
        <v>0</v>
      </c>
      <c r="Y6">
        <f>BAWANA!AW6+BAWANA!AX6</f>
        <v>7.02</v>
      </c>
      <c r="Z6">
        <f>BAWANA!BD6+BAWANA!BE6</f>
        <v>7.02</v>
      </c>
      <c r="AA6">
        <f>BAWANA!X6+BAWANA!Y6</f>
        <v>7.02</v>
      </c>
      <c r="AB6">
        <f>BAWANA!AE6+BAWANA!AF6</f>
        <v>7.02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255.96</v>
      </c>
      <c r="E7">
        <f>BAWANA!AM7</f>
        <v>0</v>
      </c>
      <c r="F7">
        <f t="shared" si="4"/>
        <v>256</v>
      </c>
      <c r="G7">
        <f t="shared" si="5"/>
        <v>255.96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</v>
      </c>
      <c r="M7">
        <f>TPDDL_EOD!AK7+TPDDL_EOD!AL7</f>
        <v>69.599999999999994</v>
      </c>
      <c r="N7">
        <f t="shared" si="0"/>
        <v>255.96</v>
      </c>
      <c r="O7" s="154">
        <f t="shared" si="1"/>
        <v>0</v>
      </c>
      <c r="P7">
        <v>99.62</v>
      </c>
      <c r="Q7">
        <v>49.92</v>
      </c>
      <c r="R7">
        <v>5.82</v>
      </c>
      <c r="S7">
        <v>31</v>
      </c>
      <c r="T7">
        <v>69.599999999999994</v>
      </c>
      <c r="U7" s="156">
        <f t="shared" si="2"/>
        <v>255.96</v>
      </c>
      <c r="V7" s="154">
        <f t="shared" si="3"/>
        <v>0</v>
      </c>
      <c r="Y7">
        <f>BAWANA!AW7+BAWANA!AX7</f>
        <v>7.02</v>
      </c>
      <c r="Z7">
        <f>BAWANA!BD7+BAWANA!BE7</f>
        <v>7.02</v>
      </c>
      <c r="AA7">
        <f>BAWANA!X7+BAWANA!Y7</f>
        <v>7.02</v>
      </c>
      <c r="AB7">
        <f>BAWANA!AE7+BAWANA!AF7</f>
        <v>7.02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255.96</v>
      </c>
      <c r="E8">
        <f>BAWANA!AM8</f>
        <v>0</v>
      </c>
      <c r="F8">
        <f t="shared" si="4"/>
        <v>256</v>
      </c>
      <c r="G8">
        <f t="shared" si="5"/>
        <v>255.96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69.599999999999994</v>
      </c>
      <c r="N8">
        <f t="shared" si="0"/>
        <v>255.96</v>
      </c>
      <c r="O8" s="154">
        <f t="shared" si="1"/>
        <v>0</v>
      </c>
      <c r="P8">
        <v>99.62</v>
      </c>
      <c r="Q8">
        <v>49.92</v>
      </c>
      <c r="R8">
        <v>5.82</v>
      </c>
      <c r="S8">
        <v>31</v>
      </c>
      <c r="T8">
        <v>69.599999999999994</v>
      </c>
      <c r="U8" s="156">
        <f t="shared" si="2"/>
        <v>255.96</v>
      </c>
      <c r="V8" s="154">
        <f t="shared" si="3"/>
        <v>0</v>
      </c>
      <c r="Y8">
        <f>BAWANA!AW8+BAWANA!AX8</f>
        <v>7.02</v>
      </c>
      <c r="Z8">
        <f>BAWANA!BD8+BAWANA!BE8</f>
        <v>7.02</v>
      </c>
      <c r="AA8">
        <f>BAWANA!X8+BAWANA!Y8</f>
        <v>7.02</v>
      </c>
      <c r="AB8">
        <f>BAWANA!AE8+BAWANA!AF8</f>
        <v>7.02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236.36</v>
      </c>
      <c r="E9">
        <f>BAWANA!AM9</f>
        <v>0</v>
      </c>
      <c r="F9">
        <f t="shared" si="4"/>
        <v>256</v>
      </c>
      <c r="G9">
        <f t="shared" si="5"/>
        <v>236.36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</v>
      </c>
      <c r="M9">
        <f>TPDDL_EOD!AK9+TPDDL_EOD!AL9</f>
        <v>50</v>
      </c>
      <c r="N9">
        <f t="shared" si="0"/>
        <v>236.36</v>
      </c>
      <c r="O9" s="154">
        <f t="shared" si="1"/>
        <v>0</v>
      </c>
      <c r="P9">
        <v>99.62</v>
      </c>
      <c r="Q9">
        <v>49.92</v>
      </c>
      <c r="R9">
        <v>5.82</v>
      </c>
      <c r="S9">
        <v>31</v>
      </c>
      <c r="T9">
        <v>50</v>
      </c>
      <c r="U9" s="156">
        <f t="shared" si="2"/>
        <v>236.36</v>
      </c>
      <c r="V9" s="154">
        <f t="shared" si="3"/>
        <v>0</v>
      </c>
      <c r="Y9">
        <f>BAWANA!AW9+BAWANA!AX9</f>
        <v>16.82</v>
      </c>
      <c r="Z9">
        <f>BAWANA!BD9+BAWANA!BE9</f>
        <v>16.82</v>
      </c>
      <c r="AA9">
        <f>BAWANA!X9+BAWANA!Y9</f>
        <v>16.82</v>
      </c>
      <c r="AB9">
        <f>BAWANA!AE9+BAWANA!AF9</f>
        <v>16.82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236.36</v>
      </c>
      <c r="E10">
        <f>BAWANA!AM10</f>
        <v>0</v>
      </c>
      <c r="F10">
        <f t="shared" si="4"/>
        <v>256</v>
      </c>
      <c r="G10">
        <f t="shared" si="5"/>
        <v>236.36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</v>
      </c>
      <c r="M10">
        <f>TPDDL_EOD!AK10+TPDDL_EOD!AL10</f>
        <v>50</v>
      </c>
      <c r="N10">
        <f t="shared" si="0"/>
        <v>236.36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</v>
      </c>
      <c r="T10">
        <v>50</v>
      </c>
      <c r="U10" s="156">
        <f t="shared" si="2"/>
        <v>236.36</v>
      </c>
      <c r="V10" s="154">
        <f t="shared" si="3"/>
        <v>0</v>
      </c>
      <c r="Y10">
        <f>BAWANA!AW10+BAWANA!AX10</f>
        <v>16.82</v>
      </c>
      <c r="Z10">
        <f>BAWANA!BD10+BAWANA!BE10</f>
        <v>16.82</v>
      </c>
      <c r="AA10">
        <f>BAWANA!X10+BAWANA!Y10</f>
        <v>16.82</v>
      </c>
      <c r="AB10">
        <f>BAWANA!AE10+BAWANA!AF10</f>
        <v>16.82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219.72000000000003</v>
      </c>
      <c r="E11">
        <f>BAWANA!AM11</f>
        <v>0</v>
      </c>
      <c r="F11">
        <f t="shared" si="4"/>
        <v>256</v>
      </c>
      <c r="G11">
        <f t="shared" si="5"/>
        <v>219.72000000000003</v>
      </c>
      <c r="H11" s="154"/>
      <c r="I11">
        <f>BRPL_EOD!AK11+BRPL_EOD!AL11</f>
        <v>78.28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54.69</v>
      </c>
      <c r="N11">
        <f t="shared" si="0"/>
        <v>219.70999999999998</v>
      </c>
      <c r="O11" s="154">
        <f t="shared" si="1"/>
        <v>1.0000000000047748E-2</v>
      </c>
      <c r="P11">
        <v>78.284899239953987</v>
      </c>
      <c r="Q11">
        <v>49.92</v>
      </c>
      <c r="R11">
        <v>5.8202651286179528</v>
      </c>
      <c r="S11">
        <v>31.001412566343003</v>
      </c>
      <c r="T11">
        <v>54.693423065085099</v>
      </c>
      <c r="U11" s="156">
        <f t="shared" si="2"/>
        <v>219.72000000000003</v>
      </c>
      <c r="V11" s="154">
        <f t="shared" si="3"/>
        <v>0</v>
      </c>
      <c r="Y11">
        <f>BAWANA!AW11+BAWANA!AX11</f>
        <v>25.14</v>
      </c>
      <c r="Z11">
        <f>BAWANA!BD11+BAWANA!BE11</f>
        <v>25.14</v>
      </c>
      <c r="AA11">
        <f>BAWANA!X11+BAWANA!Y11</f>
        <v>25.14</v>
      </c>
      <c r="AB11">
        <f>BAWANA!AE11+BAWANA!AF11</f>
        <v>25.14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219.72000000000003</v>
      </c>
      <c r="E12">
        <f>BAWANA!AM12</f>
        <v>0</v>
      </c>
      <c r="F12">
        <f t="shared" si="4"/>
        <v>256</v>
      </c>
      <c r="G12">
        <f t="shared" si="5"/>
        <v>219.72000000000003</v>
      </c>
      <c r="H12" s="154"/>
      <c r="I12">
        <f>BRPL_EOD!AK12+BRPL_EOD!AL12</f>
        <v>78.28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54.69</v>
      </c>
      <c r="N12">
        <f t="shared" si="0"/>
        <v>219.70999999999998</v>
      </c>
      <c r="O12" s="154">
        <f t="shared" si="1"/>
        <v>1.0000000000047748E-2</v>
      </c>
      <c r="P12">
        <v>78.284899239953987</v>
      </c>
      <c r="Q12">
        <v>49.92</v>
      </c>
      <c r="R12">
        <v>5.8202651286179528</v>
      </c>
      <c r="S12">
        <v>31.001412566343003</v>
      </c>
      <c r="T12">
        <v>54.693423065085099</v>
      </c>
      <c r="U12" s="156">
        <f t="shared" si="2"/>
        <v>219.72000000000003</v>
      </c>
      <c r="V12" s="154">
        <f t="shared" si="3"/>
        <v>0</v>
      </c>
      <c r="Y12">
        <f>BAWANA!AW12+BAWANA!AX12</f>
        <v>25.14</v>
      </c>
      <c r="Z12">
        <f>BAWANA!BD12+BAWANA!BE12</f>
        <v>25.14</v>
      </c>
      <c r="AA12">
        <f>BAWANA!X12+BAWANA!Y12</f>
        <v>25.14</v>
      </c>
      <c r="AB12">
        <f>BAWANA!AE12+BAWANA!AF12</f>
        <v>25.14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219.72000000000003</v>
      </c>
      <c r="E13">
        <f>BAWANA!AM13</f>
        <v>0</v>
      </c>
      <c r="F13">
        <f t="shared" si="4"/>
        <v>256</v>
      </c>
      <c r="G13">
        <f t="shared" si="5"/>
        <v>219.72000000000003</v>
      </c>
      <c r="H13" s="154"/>
      <c r="I13">
        <f>BRPL_EOD!AK13+BRPL_EOD!AL13</f>
        <v>78.28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54.69</v>
      </c>
      <c r="N13">
        <f t="shared" si="0"/>
        <v>219.70999999999998</v>
      </c>
      <c r="O13" s="154">
        <f t="shared" si="1"/>
        <v>1.0000000000047748E-2</v>
      </c>
      <c r="P13">
        <v>78.284899239953987</v>
      </c>
      <c r="Q13">
        <v>49.92</v>
      </c>
      <c r="R13">
        <v>5.8202651286179528</v>
      </c>
      <c r="S13">
        <v>31.001412566343003</v>
      </c>
      <c r="T13">
        <v>54.693423065085099</v>
      </c>
      <c r="U13" s="156">
        <f t="shared" si="2"/>
        <v>219.72000000000003</v>
      </c>
      <c r="V13" s="154">
        <f t="shared" si="3"/>
        <v>0</v>
      </c>
      <c r="Y13">
        <f>BAWANA!AW13+BAWANA!AX13</f>
        <v>25.14</v>
      </c>
      <c r="Z13">
        <f>BAWANA!BD13+BAWANA!BE13</f>
        <v>25.14</v>
      </c>
      <c r="AA13">
        <f>BAWANA!X13+BAWANA!Y13</f>
        <v>25.14</v>
      </c>
      <c r="AB13">
        <f>BAWANA!AE13+BAWANA!AF13</f>
        <v>25.14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219.72000000000003</v>
      </c>
      <c r="E14">
        <f>BAWANA!AM14</f>
        <v>0</v>
      </c>
      <c r="F14">
        <f t="shared" si="4"/>
        <v>256</v>
      </c>
      <c r="G14">
        <f t="shared" si="5"/>
        <v>219.72000000000003</v>
      </c>
      <c r="H14" s="154"/>
      <c r="I14">
        <f>BRPL_EOD!AK14+BRPL_EOD!AL14</f>
        <v>78.28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54.69</v>
      </c>
      <c r="N14">
        <f t="shared" si="0"/>
        <v>219.70999999999998</v>
      </c>
      <c r="O14" s="154">
        <f t="shared" si="1"/>
        <v>1.0000000000047748E-2</v>
      </c>
      <c r="P14">
        <v>78.284899239953987</v>
      </c>
      <c r="Q14">
        <v>49.92</v>
      </c>
      <c r="R14">
        <v>5.8202651286179528</v>
      </c>
      <c r="S14">
        <v>31.001412566343003</v>
      </c>
      <c r="T14">
        <v>54.693423065085099</v>
      </c>
      <c r="U14" s="156">
        <f t="shared" si="2"/>
        <v>219.72000000000003</v>
      </c>
      <c r="V14" s="154">
        <f t="shared" si="3"/>
        <v>0</v>
      </c>
      <c r="Y14">
        <f>BAWANA!AW14+BAWANA!AX14</f>
        <v>25.14</v>
      </c>
      <c r="Z14">
        <f>BAWANA!BD14+BAWANA!BE14</f>
        <v>25.14</v>
      </c>
      <c r="AA14">
        <f>BAWANA!X14+BAWANA!Y14</f>
        <v>25.14</v>
      </c>
      <c r="AB14">
        <f>BAWANA!AE14+BAWANA!AF14</f>
        <v>25.14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219.72000000000003</v>
      </c>
      <c r="E15">
        <f>BAWANA!AM15</f>
        <v>0</v>
      </c>
      <c r="F15">
        <f t="shared" si="4"/>
        <v>256</v>
      </c>
      <c r="G15">
        <f t="shared" si="5"/>
        <v>219.72000000000003</v>
      </c>
      <c r="H15" s="154"/>
      <c r="I15">
        <f>BRPL_EOD!AK15+BRPL_EOD!AL15</f>
        <v>78.28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54.69</v>
      </c>
      <c r="N15">
        <f t="shared" si="0"/>
        <v>219.70999999999998</v>
      </c>
      <c r="O15" s="154">
        <f t="shared" si="1"/>
        <v>1.0000000000047748E-2</v>
      </c>
      <c r="P15">
        <v>78.284899239953987</v>
      </c>
      <c r="Q15">
        <v>49.92</v>
      </c>
      <c r="R15">
        <v>5.8202651286179528</v>
      </c>
      <c r="S15">
        <v>31.001412566343003</v>
      </c>
      <c r="T15">
        <v>54.693423065085099</v>
      </c>
      <c r="U15" s="156">
        <f t="shared" si="2"/>
        <v>219.72000000000003</v>
      </c>
      <c r="V15" s="154">
        <f t="shared" si="3"/>
        <v>0</v>
      </c>
      <c r="Y15">
        <f>BAWANA!AW15+BAWANA!AX15</f>
        <v>25.14</v>
      </c>
      <c r="Z15">
        <f>BAWANA!BD15+BAWANA!BE15</f>
        <v>25.14</v>
      </c>
      <c r="AA15">
        <f>BAWANA!X15+BAWANA!Y15</f>
        <v>25.14</v>
      </c>
      <c r="AB15">
        <f>BAWANA!AE15+BAWANA!AF15</f>
        <v>25.14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219.72000000000003</v>
      </c>
      <c r="E16">
        <f>BAWANA!AM16</f>
        <v>0</v>
      </c>
      <c r="F16">
        <f t="shared" si="4"/>
        <v>256</v>
      </c>
      <c r="G16">
        <f t="shared" si="5"/>
        <v>219.72000000000003</v>
      </c>
      <c r="H16" s="154"/>
      <c r="I16">
        <f>BRPL_EOD!AK16+BRPL_EOD!AL16</f>
        <v>78.28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54.69</v>
      </c>
      <c r="N16">
        <f t="shared" si="0"/>
        <v>219.70999999999998</v>
      </c>
      <c r="O16" s="154">
        <f t="shared" si="1"/>
        <v>1.0000000000047748E-2</v>
      </c>
      <c r="P16">
        <v>78.284899239953987</v>
      </c>
      <c r="Q16">
        <v>49.92</v>
      </c>
      <c r="R16">
        <v>5.8202651286179528</v>
      </c>
      <c r="S16">
        <v>31.001412566343003</v>
      </c>
      <c r="T16">
        <v>54.693423065085099</v>
      </c>
      <c r="U16" s="156">
        <f t="shared" si="2"/>
        <v>219.72000000000003</v>
      </c>
      <c r="V16" s="154">
        <f t="shared" si="3"/>
        <v>0</v>
      </c>
      <c r="Y16">
        <f>BAWANA!AW16+BAWANA!AX16</f>
        <v>25.14</v>
      </c>
      <c r="Z16">
        <f>BAWANA!BD16+BAWANA!BE16</f>
        <v>25.14</v>
      </c>
      <c r="AA16">
        <f>BAWANA!X16+BAWANA!Y16</f>
        <v>25.14</v>
      </c>
      <c r="AB16">
        <f>BAWANA!AE16+BAWANA!AF16</f>
        <v>25.14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219.72000000000003</v>
      </c>
      <c r="E17">
        <f>BAWANA!AM17</f>
        <v>0</v>
      </c>
      <c r="F17">
        <f t="shared" si="4"/>
        <v>256</v>
      </c>
      <c r="G17">
        <f t="shared" si="5"/>
        <v>219.72000000000003</v>
      </c>
      <c r="H17" s="154"/>
      <c r="I17">
        <f>BRPL_EOD!AK17+BRPL_EOD!AL17</f>
        <v>78.28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54.69</v>
      </c>
      <c r="N17">
        <f t="shared" si="0"/>
        <v>219.70999999999998</v>
      </c>
      <c r="O17" s="154">
        <f t="shared" si="1"/>
        <v>1.0000000000047748E-2</v>
      </c>
      <c r="P17">
        <v>78.284899239953987</v>
      </c>
      <c r="Q17">
        <v>49.92</v>
      </c>
      <c r="R17">
        <v>5.8202651286179528</v>
      </c>
      <c r="S17">
        <v>31.001412566343003</v>
      </c>
      <c r="T17">
        <v>54.693423065085099</v>
      </c>
      <c r="U17" s="156">
        <f t="shared" si="2"/>
        <v>219.72000000000003</v>
      </c>
      <c r="V17" s="154">
        <f t="shared" si="3"/>
        <v>0</v>
      </c>
      <c r="Y17">
        <f>BAWANA!AW17+BAWANA!AX17</f>
        <v>25.14</v>
      </c>
      <c r="Z17">
        <f>BAWANA!BD17+BAWANA!BE17</f>
        <v>25.14</v>
      </c>
      <c r="AA17">
        <f>BAWANA!X17+BAWANA!Y17</f>
        <v>25.14</v>
      </c>
      <c r="AB17">
        <f>BAWANA!AE17+BAWANA!AF17</f>
        <v>25.14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219.72000000000003</v>
      </c>
      <c r="E18">
        <f>BAWANA!AM18</f>
        <v>0</v>
      </c>
      <c r="F18">
        <f t="shared" si="4"/>
        <v>256</v>
      </c>
      <c r="G18">
        <f t="shared" si="5"/>
        <v>219.72000000000003</v>
      </c>
      <c r="H18" s="154"/>
      <c r="I18">
        <f>BRPL_EOD!AK18+BRPL_EOD!AL18</f>
        <v>78.28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54.69</v>
      </c>
      <c r="N18">
        <f t="shared" si="0"/>
        <v>219.70999999999998</v>
      </c>
      <c r="O18" s="154">
        <f t="shared" si="1"/>
        <v>1.0000000000047748E-2</v>
      </c>
      <c r="P18">
        <v>78.284899239953987</v>
      </c>
      <c r="Q18">
        <v>49.92</v>
      </c>
      <c r="R18">
        <v>5.8202651286179528</v>
      </c>
      <c r="S18">
        <v>31.001412566343003</v>
      </c>
      <c r="T18">
        <v>54.693423065085099</v>
      </c>
      <c r="U18" s="156">
        <f t="shared" si="2"/>
        <v>219.72000000000003</v>
      </c>
      <c r="V18" s="154">
        <f t="shared" si="3"/>
        <v>0</v>
      </c>
      <c r="Y18">
        <f>BAWANA!AW18+BAWANA!AX18</f>
        <v>25.14</v>
      </c>
      <c r="Z18">
        <f>BAWANA!BD18+BAWANA!BE18</f>
        <v>25.14</v>
      </c>
      <c r="AA18">
        <f>BAWANA!X18+BAWANA!Y18</f>
        <v>25.14</v>
      </c>
      <c r="AB18">
        <f>BAWANA!AE18+BAWANA!AF18</f>
        <v>25.14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219.72000000000003</v>
      </c>
      <c r="E19">
        <f>BAWANA!AM19</f>
        <v>0</v>
      </c>
      <c r="F19">
        <f t="shared" si="4"/>
        <v>256</v>
      </c>
      <c r="G19">
        <f t="shared" si="5"/>
        <v>219.72000000000003</v>
      </c>
      <c r="H19" s="154"/>
      <c r="I19">
        <f>BRPL_EOD!AK19+BRPL_EOD!AL19</f>
        <v>78.28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54.69</v>
      </c>
      <c r="N19">
        <f t="shared" si="0"/>
        <v>219.70999999999998</v>
      </c>
      <c r="O19" s="154">
        <f t="shared" si="1"/>
        <v>1.0000000000047748E-2</v>
      </c>
      <c r="P19">
        <v>78.284899239953987</v>
      </c>
      <c r="Q19">
        <v>49.92</v>
      </c>
      <c r="R19">
        <v>5.8202651286179528</v>
      </c>
      <c r="S19">
        <v>31.001412566343003</v>
      </c>
      <c r="T19">
        <v>54.693423065085099</v>
      </c>
      <c r="U19" s="156">
        <f t="shared" si="2"/>
        <v>219.72000000000003</v>
      </c>
      <c r="V19" s="154">
        <f t="shared" si="3"/>
        <v>0</v>
      </c>
      <c r="Y19">
        <f>BAWANA!AW19+BAWANA!AX19</f>
        <v>25.14</v>
      </c>
      <c r="Z19">
        <f>BAWANA!BD19+BAWANA!BE19</f>
        <v>25.14</v>
      </c>
      <c r="AA19">
        <f>BAWANA!X19+BAWANA!Y19</f>
        <v>25.14</v>
      </c>
      <c r="AB19">
        <f>BAWANA!AE19+BAWANA!AF19</f>
        <v>25.14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219.72000000000003</v>
      </c>
      <c r="E20">
        <f>BAWANA!AM20</f>
        <v>0</v>
      </c>
      <c r="F20">
        <f t="shared" si="4"/>
        <v>256</v>
      </c>
      <c r="G20">
        <f t="shared" si="5"/>
        <v>219.72000000000003</v>
      </c>
      <c r="H20" s="154"/>
      <c r="I20">
        <f>BRPL_EOD!AK20+BRPL_EOD!AL20</f>
        <v>78.28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54.69</v>
      </c>
      <c r="N20">
        <f t="shared" si="0"/>
        <v>219.70999999999998</v>
      </c>
      <c r="O20" s="154">
        <f t="shared" si="1"/>
        <v>1.0000000000047748E-2</v>
      </c>
      <c r="P20">
        <v>78.284899239953987</v>
      </c>
      <c r="Q20">
        <v>49.92</v>
      </c>
      <c r="R20">
        <v>5.8202651286179528</v>
      </c>
      <c r="S20">
        <v>31.001412566343003</v>
      </c>
      <c r="T20">
        <v>54.693423065085099</v>
      </c>
      <c r="U20" s="156">
        <f t="shared" si="2"/>
        <v>219.72000000000003</v>
      </c>
      <c r="V20" s="154">
        <f t="shared" si="3"/>
        <v>0</v>
      </c>
      <c r="Y20">
        <f>BAWANA!AW20+BAWANA!AX20</f>
        <v>25.14</v>
      </c>
      <c r="Z20">
        <f>BAWANA!BD20+BAWANA!BE20</f>
        <v>25.14</v>
      </c>
      <c r="AA20">
        <f>BAWANA!X20+BAWANA!Y20</f>
        <v>25.14</v>
      </c>
      <c r="AB20">
        <f>BAWANA!AE20+BAWANA!AF20</f>
        <v>25.14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219.72000000000003</v>
      </c>
      <c r="E21">
        <f>BAWANA!AM21</f>
        <v>0</v>
      </c>
      <c r="F21">
        <f t="shared" si="4"/>
        <v>256</v>
      </c>
      <c r="G21">
        <f t="shared" si="5"/>
        <v>219.72000000000003</v>
      </c>
      <c r="H21" s="154"/>
      <c r="I21">
        <f>BRPL_EOD!AK21+BRPL_EOD!AL21</f>
        <v>78.28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54.69</v>
      </c>
      <c r="N21">
        <f t="shared" si="0"/>
        <v>219.70999999999998</v>
      </c>
      <c r="O21" s="154">
        <f t="shared" si="1"/>
        <v>1.0000000000047748E-2</v>
      </c>
      <c r="P21">
        <v>78.284899239953987</v>
      </c>
      <c r="Q21">
        <v>49.92</v>
      </c>
      <c r="R21">
        <v>5.8202651286179528</v>
      </c>
      <c r="S21">
        <v>31.001412566343003</v>
      </c>
      <c r="T21">
        <v>54.693423065085099</v>
      </c>
      <c r="U21" s="156">
        <f t="shared" si="2"/>
        <v>219.72000000000003</v>
      </c>
      <c r="V21" s="154">
        <f t="shared" si="3"/>
        <v>0</v>
      </c>
      <c r="Y21">
        <f>BAWANA!AW21+BAWANA!AX21</f>
        <v>25.14</v>
      </c>
      <c r="Z21">
        <f>BAWANA!BD21+BAWANA!BE21</f>
        <v>25.14</v>
      </c>
      <c r="AA21">
        <f>BAWANA!X21+BAWANA!Y21</f>
        <v>25.14</v>
      </c>
      <c r="AB21">
        <f>BAWANA!AE21+BAWANA!AF21</f>
        <v>25.14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219.72000000000003</v>
      </c>
      <c r="E22">
        <f>BAWANA!AM22</f>
        <v>0</v>
      </c>
      <c r="F22">
        <f t="shared" si="4"/>
        <v>256</v>
      </c>
      <c r="G22">
        <f t="shared" si="5"/>
        <v>219.72000000000003</v>
      </c>
      <c r="H22" s="154"/>
      <c r="I22">
        <f>BRPL_EOD!AK22+BRPL_EOD!AL22</f>
        <v>78.28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54.69</v>
      </c>
      <c r="N22">
        <f t="shared" si="0"/>
        <v>219.70999999999998</v>
      </c>
      <c r="O22" s="154">
        <f t="shared" si="1"/>
        <v>1.0000000000047748E-2</v>
      </c>
      <c r="P22">
        <v>78.284899239953987</v>
      </c>
      <c r="Q22">
        <v>49.92</v>
      </c>
      <c r="R22">
        <v>5.8202651286179528</v>
      </c>
      <c r="S22">
        <v>31.001412566343003</v>
      </c>
      <c r="T22">
        <v>54.693423065085099</v>
      </c>
      <c r="U22" s="156">
        <f t="shared" si="2"/>
        <v>219.72000000000003</v>
      </c>
      <c r="V22" s="154">
        <f t="shared" si="3"/>
        <v>0</v>
      </c>
      <c r="Y22">
        <f>BAWANA!AW22+BAWANA!AX22</f>
        <v>25.14</v>
      </c>
      <c r="Z22">
        <f>BAWANA!BD22+BAWANA!BE22</f>
        <v>25.14</v>
      </c>
      <c r="AA22">
        <f>BAWANA!X22+BAWANA!Y22</f>
        <v>25.14</v>
      </c>
      <c r="AB22">
        <f>BAWANA!AE22+BAWANA!AF22</f>
        <v>25.14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219.72000000000003</v>
      </c>
      <c r="E23">
        <f>BAWANA!AM23</f>
        <v>0</v>
      </c>
      <c r="F23">
        <f t="shared" si="4"/>
        <v>256</v>
      </c>
      <c r="G23">
        <f t="shared" si="5"/>
        <v>219.72000000000003</v>
      </c>
      <c r="H23" s="154"/>
      <c r="I23">
        <f>BRPL_EOD!AK23+BRPL_EOD!AL23</f>
        <v>78.28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54.69</v>
      </c>
      <c r="N23">
        <f t="shared" si="0"/>
        <v>219.70999999999998</v>
      </c>
      <c r="O23" s="154">
        <f t="shared" si="1"/>
        <v>1.0000000000047748E-2</v>
      </c>
      <c r="P23">
        <v>78.284899239953987</v>
      </c>
      <c r="Q23">
        <v>49.92</v>
      </c>
      <c r="R23">
        <v>5.8202651286179528</v>
      </c>
      <c r="S23">
        <v>31.001412566343003</v>
      </c>
      <c r="T23">
        <v>54.693423065085099</v>
      </c>
      <c r="U23" s="156">
        <f t="shared" si="2"/>
        <v>219.72000000000003</v>
      </c>
      <c r="V23" s="154">
        <f t="shared" si="3"/>
        <v>0</v>
      </c>
      <c r="Y23">
        <f>BAWANA!AW23+BAWANA!AX23</f>
        <v>25.14</v>
      </c>
      <c r="Z23">
        <f>BAWANA!BD23+BAWANA!BE23</f>
        <v>25.14</v>
      </c>
      <c r="AA23">
        <f>BAWANA!X23+BAWANA!Y23</f>
        <v>25.14</v>
      </c>
      <c r="AB23">
        <f>BAWANA!AE23+BAWANA!AF23</f>
        <v>25.14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219.72000000000003</v>
      </c>
      <c r="E24">
        <f>BAWANA!AM24</f>
        <v>0</v>
      </c>
      <c r="F24">
        <f t="shared" si="4"/>
        <v>256</v>
      </c>
      <c r="G24">
        <f t="shared" si="5"/>
        <v>219.72000000000003</v>
      </c>
      <c r="H24" s="154"/>
      <c r="I24">
        <f>BRPL_EOD!AK24+BRPL_EOD!AL24</f>
        <v>78.28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54.69</v>
      </c>
      <c r="N24">
        <f t="shared" si="0"/>
        <v>219.70999999999998</v>
      </c>
      <c r="O24" s="154">
        <f t="shared" si="1"/>
        <v>1.0000000000047748E-2</v>
      </c>
      <c r="P24">
        <v>78.284899239953987</v>
      </c>
      <c r="Q24">
        <v>49.92</v>
      </c>
      <c r="R24">
        <v>5.8202651286179528</v>
      </c>
      <c r="S24">
        <v>31.001412566343003</v>
      </c>
      <c r="T24">
        <v>54.693423065085099</v>
      </c>
      <c r="U24" s="156">
        <f t="shared" si="2"/>
        <v>219.72000000000003</v>
      </c>
      <c r="V24" s="154">
        <f t="shared" si="3"/>
        <v>0</v>
      </c>
      <c r="Y24">
        <f>BAWANA!AW24+BAWANA!AX24</f>
        <v>25.14</v>
      </c>
      <c r="Z24">
        <f>BAWANA!BD24+BAWANA!BE24</f>
        <v>25.14</v>
      </c>
      <c r="AA24">
        <f>BAWANA!X24+BAWANA!Y24</f>
        <v>25.14</v>
      </c>
      <c r="AB24">
        <f>BAWANA!AE24+BAWANA!AF24</f>
        <v>25.14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219.72000000000003</v>
      </c>
      <c r="E25">
        <f>BAWANA!AM25</f>
        <v>0</v>
      </c>
      <c r="F25">
        <f t="shared" si="4"/>
        <v>256</v>
      </c>
      <c r="G25">
        <f t="shared" si="5"/>
        <v>219.72000000000003</v>
      </c>
      <c r="H25" s="154"/>
      <c r="I25">
        <f>BRPL_EOD!AK25+BRPL_EOD!AL25</f>
        <v>78.28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54.69</v>
      </c>
      <c r="N25">
        <f t="shared" si="0"/>
        <v>219.70999999999998</v>
      </c>
      <c r="O25" s="154">
        <f t="shared" si="1"/>
        <v>1.0000000000047748E-2</v>
      </c>
      <c r="P25">
        <v>78.284899239953987</v>
      </c>
      <c r="Q25">
        <v>49.92</v>
      </c>
      <c r="R25">
        <v>5.8202651286179528</v>
      </c>
      <c r="S25">
        <v>31.001412566343003</v>
      </c>
      <c r="T25">
        <v>54.693423065085099</v>
      </c>
      <c r="U25" s="156">
        <f t="shared" si="2"/>
        <v>219.72000000000003</v>
      </c>
      <c r="V25" s="154">
        <f t="shared" si="3"/>
        <v>0</v>
      </c>
      <c r="Y25">
        <f>BAWANA!AW25+BAWANA!AX25</f>
        <v>25.14</v>
      </c>
      <c r="Z25">
        <f>BAWANA!BD25+BAWANA!BE25</f>
        <v>25.14</v>
      </c>
      <c r="AA25">
        <f>BAWANA!X25+BAWANA!Y25</f>
        <v>25.14</v>
      </c>
      <c r="AB25">
        <f>BAWANA!AE25+BAWANA!AF25</f>
        <v>25.14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219.72000000000003</v>
      </c>
      <c r="E26">
        <f>BAWANA!AM26</f>
        <v>0</v>
      </c>
      <c r="F26">
        <f t="shared" si="4"/>
        <v>256</v>
      </c>
      <c r="G26">
        <f t="shared" si="5"/>
        <v>219.72000000000003</v>
      </c>
      <c r="H26" s="154"/>
      <c r="I26">
        <f>BRPL_EOD!AK26+BRPL_EOD!AL26</f>
        <v>78.28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54.69</v>
      </c>
      <c r="N26">
        <f t="shared" si="0"/>
        <v>219.70999999999998</v>
      </c>
      <c r="O26" s="154">
        <f t="shared" si="1"/>
        <v>1.0000000000047748E-2</v>
      </c>
      <c r="P26">
        <v>78.284899239953987</v>
      </c>
      <c r="Q26">
        <v>49.92</v>
      </c>
      <c r="R26">
        <v>5.8202651286179528</v>
      </c>
      <c r="S26">
        <v>31.001412566343003</v>
      </c>
      <c r="T26">
        <v>54.693423065085099</v>
      </c>
      <c r="U26" s="156">
        <f t="shared" si="2"/>
        <v>219.72000000000003</v>
      </c>
      <c r="V26" s="154">
        <f t="shared" si="3"/>
        <v>0</v>
      </c>
      <c r="Y26">
        <f>BAWANA!AW26+BAWANA!AX26</f>
        <v>25.14</v>
      </c>
      <c r="Z26">
        <f>BAWANA!BD26+BAWANA!BE26</f>
        <v>25.14</v>
      </c>
      <c r="AA26">
        <f>BAWANA!X26+BAWANA!Y26</f>
        <v>25.14</v>
      </c>
      <c r="AB26">
        <f>BAWANA!AE26+BAWANA!AF26</f>
        <v>25.14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219.72000000000003</v>
      </c>
      <c r="E27">
        <f>BAWANA!AM27</f>
        <v>0</v>
      </c>
      <c r="F27">
        <f t="shared" si="4"/>
        <v>256</v>
      </c>
      <c r="G27">
        <f t="shared" si="5"/>
        <v>219.72000000000003</v>
      </c>
      <c r="H27" s="154"/>
      <c r="I27">
        <f>BRPL_EOD!AK27+BRPL_EOD!AL27</f>
        <v>78.28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54.69</v>
      </c>
      <c r="N27">
        <f t="shared" si="0"/>
        <v>219.70999999999998</v>
      </c>
      <c r="O27" s="154">
        <f t="shared" si="1"/>
        <v>1.0000000000047748E-2</v>
      </c>
      <c r="P27">
        <v>78.284899239953987</v>
      </c>
      <c r="Q27">
        <v>49.92</v>
      </c>
      <c r="R27">
        <v>5.8202651286179528</v>
      </c>
      <c r="S27">
        <v>31.001412566343003</v>
      </c>
      <c r="T27">
        <v>54.693423065085099</v>
      </c>
      <c r="U27" s="156">
        <f t="shared" si="2"/>
        <v>219.72000000000003</v>
      </c>
      <c r="V27" s="154">
        <f t="shared" si="3"/>
        <v>0</v>
      </c>
      <c r="Y27">
        <f>BAWANA!AW27+BAWANA!AX27</f>
        <v>25.14</v>
      </c>
      <c r="Z27">
        <f>BAWANA!BD27+BAWANA!BE27</f>
        <v>25.14</v>
      </c>
      <c r="AA27">
        <f>BAWANA!X27+BAWANA!Y27</f>
        <v>25.14</v>
      </c>
      <c r="AB27">
        <f>BAWANA!AE27+BAWANA!AF27</f>
        <v>25.14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219.72000000000003</v>
      </c>
      <c r="E28">
        <f>BAWANA!AM28</f>
        <v>0</v>
      </c>
      <c r="F28">
        <f t="shared" si="4"/>
        <v>256</v>
      </c>
      <c r="G28">
        <f t="shared" si="5"/>
        <v>219.72000000000003</v>
      </c>
      <c r="H28" s="154"/>
      <c r="I28">
        <f>BRPL_EOD!AK28+BRPL_EOD!AL28</f>
        <v>78.28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54.69</v>
      </c>
      <c r="N28">
        <f t="shared" si="0"/>
        <v>219.70999999999998</v>
      </c>
      <c r="O28" s="154">
        <f t="shared" si="1"/>
        <v>1.0000000000047748E-2</v>
      </c>
      <c r="P28">
        <v>78.284899239953987</v>
      </c>
      <c r="Q28">
        <v>49.92</v>
      </c>
      <c r="R28">
        <v>5.8202651286179528</v>
      </c>
      <c r="S28">
        <v>31.001412566343003</v>
      </c>
      <c r="T28">
        <v>54.693423065085099</v>
      </c>
      <c r="U28" s="156">
        <f t="shared" si="2"/>
        <v>219.72000000000003</v>
      </c>
      <c r="V28" s="154">
        <f t="shared" si="3"/>
        <v>0</v>
      </c>
      <c r="Y28">
        <f>BAWANA!AW28+BAWANA!AX28</f>
        <v>25.14</v>
      </c>
      <c r="Z28">
        <f>BAWANA!BD28+BAWANA!BE28</f>
        <v>25.14</v>
      </c>
      <c r="AA28">
        <f>BAWANA!X28+BAWANA!Y28</f>
        <v>25.14</v>
      </c>
      <c r="AB28">
        <f>BAWANA!AE28+BAWANA!AF28</f>
        <v>25.14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219.72000000000003</v>
      </c>
      <c r="E29">
        <f>BAWANA!AM29</f>
        <v>0</v>
      </c>
      <c r="F29">
        <f t="shared" si="4"/>
        <v>256</v>
      </c>
      <c r="G29">
        <f t="shared" si="5"/>
        <v>219.72000000000003</v>
      </c>
      <c r="H29" s="154"/>
      <c r="I29">
        <f>BRPL_EOD!AK29+BRPL_EOD!AL29</f>
        <v>78.28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54.69</v>
      </c>
      <c r="N29">
        <f t="shared" si="0"/>
        <v>219.70999999999998</v>
      </c>
      <c r="O29" s="154">
        <f t="shared" si="1"/>
        <v>1.0000000000047748E-2</v>
      </c>
      <c r="P29">
        <v>78.284899239953987</v>
      </c>
      <c r="Q29">
        <v>49.92</v>
      </c>
      <c r="R29">
        <v>5.8202651286179528</v>
      </c>
      <c r="S29">
        <v>31.001412566343003</v>
      </c>
      <c r="T29">
        <v>54.693423065085099</v>
      </c>
      <c r="U29" s="156">
        <f t="shared" si="2"/>
        <v>219.72000000000003</v>
      </c>
      <c r="V29" s="154">
        <f t="shared" si="3"/>
        <v>0</v>
      </c>
      <c r="Y29">
        <f>BAWANA!AW29+BAWANA!AX29</f>
        <v>25.14</v>
      </c>
      <c r="Z29">
        <f>BAWANA!BD29+BAWANA!BE29</f>
        <v>25.14</v>
      </c>
      <c r="AA29">
        <f>BAWANA!X29+BAWANA!Y29</f>
        <v>25.14</v>
      </c>
      <c r="AB29">
        <f>BAWANA!AE29+BAWANA!AF29</f>
        <v>25.14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219.72000000000003</v>
      </c>
      <c r="E30">
        <f>BAWANA!AM30</f>
        <v>0</v>
      </c>
      <c r="F30">
        <f t="shared" si="4"/>
        <v>256</v>
      </c>
      <c r="G30">
        <f t="shared" si="5"/>
        <v>219.72000000000003</v>
      </c>
      <c r="H30" s="154"/>
      <c r="I30">
        <f>BRPL_EOD!AK30+BRPL_EOD!AL30</f>
        <v>78.28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54.69</v>
      </c>
      <c r="N30">
        <f t="shared" si="0"/>
        <v>219.70999999999998</v>
      </c>
      <c r="O30" s="154">
        <f t="shared" si="1"/>
        <v>1.0000000000047748E-2</v>
      </c>
      <c r="P30">
        <v>78.284899239953987</v>
      </c>
      <c r="Q30">
        <v>49.92</v>
      </c>
      <c r="R30">
        <v>5.8202651286179528</v>
      </c>
      <c r="S30">
        <v>31.001412566343003</v>
      </c>
      <c r="T30">
        <v>54.693423065085099</v>
      </c>
      <c r="U30" s="156">
        <f t="shared" si="2"/>
        <v>219.72000000000003</v>
      </c>
      <c r="V30" s="154">
        <f t="shared" si="3"/>
        <v>0</v>
      </c>
      <c r="Y30">
        <f>BAWANA!AW30+BAWANA!AX30</f>
        <v>25.14</v>
      </c>
      <c r="Z30">
        <f>BAWANA!BD30+BAWANA!BE30</f>
        <v>25.14</v>
      </c>
      <c r="AA30">
        <f>BAWANA!X30+BAWANA!Y30</f>
        <v>25.14</v>
      </c>
      <c r="AB30">
        <f>BAWANA!AE30+BAWANA!AF30</f>
        <v>25.14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219.72000000000003</v>
      </c>
      <c r="E31">
        <f>BAWANA!AM31</f>
        <v>0</v>
      </c>
      <c r="F31">
        <f t="shared" si="4"/>
        <v>256</v>
      </c>
      <c r="G31">
        <f t="shared" si="5"/>
        <v>219.72000000000003</v>
      </c>
      <c r="H31" s="154"/>
      <c r="I31">
        <f>BRPL_EOD!AK31+BRPL_EOD!AL31</f>
        <v>78.28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54.69</v>
      </c>
      <c r="N31">
        <f t="shared" si="0"/>
        <v>219.70999999999998</v>
      </c>
      <c r="O31" s="154">
        <f t="shared" si="1"/>
        <v>1.0000000000047748E-2</v>
      </c>
      <c r="P31">
        <v>78.284899239953987</v>
      </c>
      <c r="Q31">
        <v>49.92</v>
      </c>
      <c r="R31">
        <v>5.8202651286179528</v>
      </c>
      <c r="S31">
        <v>31.001412566343003</v>
      </c>
      <c r="T31">
        <v>54.693423065085099</v>
      </c>
      <c r="U31" s="156">
        <f t="shared" si="2"/>
        <v>219.72000000000003</v>
      </c>
      <c r="V31" s="154">
        <f t="shared" si="3"/>
        <v>0</v>
      </c>
      <c r="Y31">
        <f>BAWANA!AW31+BAWANA!AX31</f>
        <v>25.14</v>
      </c>
      <c r="Z31">
        <f>BAWANA!BD31+BAWANA!BE31</f>
        <v>25.14</v>
      </c>
      <c r="AA31">
        <f>BAWANA!X31+BAWANA!Y31</f>
        <v>25.14</v>
      </c>
      <c r="AB31">
        <f>BAWANA!AE31+BAWANA!AF31</f>
        <v>25.14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219.72000000000003</v>
      </c>
      <c r="E32">
        <f>BAWANA!AM32</f>
        <v>0</v>
      </c>
      <c r="F32">
        <f t="shared" si="4"/>
        <v>256</v>
      </c>
      <c r="G32">
        <f t="shared" si="5"/>
        <v>219.72000000000003</v>
      </c>
      <c r="H32" s="154"/>
      <c r="I32">
        <f>BRPL_EOD!AK32+BRPL_EOD!AL32</f>
        <v>78.28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54.69</v>
      </c>
      <c r="N32">
        <f t="shared" si="0"/>
        <v>219.70999999999998</v>
      </c>
      <c r="O32" s="154">
        <f t="shared" si="1"/>
        <v>1.0000000000047748E-2</v>
      </c>
      <c r="P32">
        <v>78.284899239953987</v>
      </c>
      <c r="Q32">
        <v>49.92</v>
      </c>
      <c r="R32">
        <v>5.8202651286179528</v>
      </c>
      <c r="S32">
        <v>31.001412566343003</v>
      </c>
      <c r="T32">
        <v>54.693423065085099</v>
      </c>
      <c r="U32" s="156">
        <f t="shared" si="2"/>
        <v>219.72000000000003</v>
      </c>
      <c r="V32" s="154">
        <f t="shared" si="3"/>
        <v>0</v>
      </c>
      <c r="Y32">
        <f>BAWANA!AW32+BAWANA!AX32</f>
        <v>25.14</v>
      </c>
      <c r="Z32">
        <f>BAWANA!BD32+BAWANA!BE32</f>
        <v>25.14</v>
      </c>
      <c r="AA32">
        <f>BAWANA!X32+BAWANA!Y32</f>
        <v>25.14</v>
      </c>
      <c r="AB32">
        <f>BAWANA!AE32+BAWANA!AF32</f>
        <v>25.14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203.07</v>
      </c>
      <c r="E33">
        <f>BAWANA!AM33</f>
        <v>0</v>
      </c>
      <c r="F33">
        <f t="shared" si="4"/>
        <v>256</v>
      </c>
      <c r="G33">
        <f t="shared" si="5"/>
        <v>203.07</v>
      </c>
      <c r="H33" s="154"/>
      <c r="I33">
        <f>BRPL_EOD!AK33+BRPL_EOD!AL33</f>
        <v>78.28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54.69</v>
      </c>
      <c r="N33">
        <f t="shared" si="0"/>
        <v>219.70999999999998</v>
      </c>
      <c r="O33" s="154">
        <f t="shared" si="1"/>
        <v>-16.639999999999986</v>
      </c>
      <c r="P33">
        <v>72.351370442856492</v>
      </c>
      <c r="Q33">
        <v>46.13924901005872</v>
      </c>
      <c r="R33">
        <v>5.3792153292977112</v>
      </c>
      <c r="S33">
        <v>28.652177870829732</v>
      </c>
      <c r="T33">
        <v>50.547987346957356</v>
      </c>
      <c r="U33" s="156">
        <f t="shared" si="2"/>
        <v>203.07</v>
      </c>
      <c r="V33" s="154">
        <f t="shared" si="3"/>
        <v>0</v>
      </c>
      <c r="Y33">
        <f>BAWANA!AW33+BAWANA!AX33</f>
        <v>25.14</v>
      </c>
      <c r="Z33">
        <f>BAWANA!BD33+BAWANA!BE33</f>
        <v>25.14</v>
      </c>
      <c r="AA33">
        <f>BAWANA!X33+BAWANA!Y33</f>
        <v>25.14</v>
      </c>
      <c r="AB33">
        <f>BAWANA!AE33+BAWANA!AF33</f>
        <v>25.14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203.07</v>
      </c>
      <c r="E34">
        <f>BAWANA!AM34</f>
        <v>0</v>
      </c>
      <c r="F34">
        <f t="shared" si="4"/>
        <v>256</v>
      </c>
      <c r="G34">
        <f t="shared" si="5"/>
        <v>203.07</v>
      </c>
      <c r="H34" s="154"/>
      <c r="I34">
        <f>BRPL_EOD!AK34+BRPL_EOD!AL34</f>
        <v>78.28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54.69</v>
      </c>
      <c r="N34">
        <f t="shared" si="0"/>
        <v>219.70999999999998</v>
      </c>
      <c r="O34" s="154">
        <f t="shared" si="1"/>
        <v>-16.639999999999986</v>
      </c>
      <c r="P34">
        <v>72.351370442856492</v>
      </c>
      <c r="Q34">
        <v>46.13924901005872</v>
      </c>
      <c r="R34">
        <v>5.3792153292977112</v>
      </c>
      <c r="S34">
        <v>28.652177870829732</v>
      </c>
      <c r="T34">
        <v>50.547987346957356</v>
      </c>
      <c r="U34" s="156">
        <f t="shared" si="2"/>
        <v>203.07</v>
      </c>
      <c r="V34" s="154">
        <f t="shared" si="3"/>
        <v>0</v>
      </c>
      <c r="Y34">
        <f>BAWANA!AW34+BAWANA!AX34</f>
        <v>25.14</v>
      </c>
      <c r="Z34">
        <f>BAWANA!BD34+BAWANA!BE34</f>
        <v>25.14</v>
      </c>
      <c r="AA34">
        <f>BAWANA!X34+BAWANA!Y34</f>
        <v>25.14</v>
      </c>
      <c r="AB34">
        <f>BAWANA!AE34+BAWANA!AF34</f>
        <v>25.14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219.72000000000003</v>
      </c>
      <c r="E35">
        <f>BAWANA!AM35</f>
        <v>0</v>
      </c>
      <c r="F35">
        <f t="shared" si="4"/>
        <v>256</v>
      </c>
      <c r="G35">
        <f t="shared" si="5"/>
        <v>219.72000000000003</v>
      </c>
      <c r="H35" s="154"/>
      <c r="I35">
        <f>BRPL_EOD!AK35+BRPL_EOD!AL35</f>
        <v>78.28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54.69</v>
      </c>
      <c r="N35">
        <f t="shared" si="0"/>
        <v>219.70999999999998</v>
      </c>
      <c r="O35" s="154">
        <f t="shared" si="1"/>
        <v>1.0000000000047748E-2</v>
      </c>
      <c r="P35">
        <v>78.284899239953987</v>
      </c>
      <c r="Q35">
        <v>49.92</v>
      </c>
      <c r="R35">
        <v>5.8202651286179528</v>
      </c>
      <c r="S35">
        <v>31.001412566343003</v>
      </c>
      <c r="T35">
        <v>54.693423065085099</v>
      </c>
      <c r="U35" s="156">
        <f t="shared" si="2"/>
        <v>219.72000000000003</v>
      </c>
      <c r="V35" s="154">
        <f t="shared" si="3"/>
        <v>0</v>
      </c>
      <c r="Y35">
        <f>BAWANA!AW35+BAWANA!AX35</f>
        <v>25.14</v>
      </c>
      <c r="Z35">
        <f>BAWANA!BD35+BAWANA!BE35</f>
        <v>25.14</v>
      </c>
      <c r="AA35">
        <f>BAWANA!X35+BAWANA!Y35</f>
        <v>25.14</v>
      </c>
      <c r="AB35">
        <f>BAWANA!AE35+BAWANA!AF35</f>
        <v>25.14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219.72000000000003</v>
      </c>
      <c r="E36">
        <f>BAWANA!AM36</f>
        <v>0</v>
      </c>
      <c r="F36">
        <f t="shared" si="4"/>
        <v>256</v>
      </c>
      <c r="G36">
        <f t="shared" si="5"/>
        <v>219.72000000000003</v>
      </c>
      <c r="H36" s="154"/>
      <c r="I36">
        <f>BRPL_EOD!AK36+BRPL_EOD!AL36</f>
        <v>78.28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54.69</v>
      </c>
      <c r="N36">
        <f t="shared" si="0"/>
        <v>219.70999999999998</v>
      </c>
      <c r="O36" s="154">
        <f t="shared" si="1"/>
        <v>1.0000000000047748E-2</v>
      </c>
      <c r="P36">
        <v>78.284899239953987</v>
      </c>
      <c r="Q36">
        <v>49.92</v>
      </c>
      <c r="R36">
        <v>5.8202651286179528</v>
      </c>
      <c r="S36">
        <v>31.001412566343003</v>
      </c>
      <c r="T36">
        <v>54.693423065085099</v>
      </c>
      <c r="U36" s="156">
        <f t="shared" si="2"/>
        <v>219.72000000000003</v>
      </c>
      <c r="V36" s="154">
        <f t="shared" si="3"/>
        <v>0</v>
      </c>
      <c r="Y36">
        <f>BAWANA!AW36+BAWANA!AX36</f>
        <v>25.14</v>
      </c>
      <c r="Z36">
        <f>BAWANA!BD36+BAWANA!BE36</f>
        <v>25.14</v>
      </c>
      <c r="AA36">
        <f>BAWANA!X36+BAWANA!Y36</f>
        <v>25.14</v>
      </c>
      <c r="AB36">
        <f>BAWANA!AE36+BAWANA!AF36</f>
        <v>25.14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219.72000000000003</v>
      </c>
      <c r="E37">
        <f>BAWANA!AM37</f>
        <v>0</v>
      </c>
      <c r="F37">
        <f t="shared" si="4"/>
        <v>256</v>
      </c>
      <c r="G37">
        <f t="shared" si="5"/>
        <v>219.72000000000003</v>
      </c>
      <c r="H37" s="154"/>
      <c r="I37">
        <f>BRPL_EOD!AK37+BRPL_EOD!AL37</f>
        <v>78.28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54.69</v>
      </c>
      <c r="N37">
        <f t="shared" si="0"/>
        <v>219.70999999999998</v>
      </c>
      <c r="O37" s="154">
        <f t="shared" si="1"/>
        <v>1.0000000000047748E-2</v>
      </c>
      <c r="P37">
        <v>78.284899239953987</v>
      </c>
      <c r="Q37">
        <v>49.92</v>
      </c>
      <c r="R37">
        <v>5.8202651286179528</v>
      </c>
      <c r="S37">
        <v>31.001412566343003</v>
      </c>
      <c r="T37">
        <v>54.693423065085099</v>
      </c>
      <c r="U37" s="156">
        <f t="shared" si="2"/>
        <v>219.72000000000003</v>
      </c>
      <c r="V37" s="154">
        <f t="shared" si="3"/>
        <v>0</v>
      </c>
      <c r="Y37">
        <f>BAWANA!AW37+BAWANA!AX37</f>
        <v>25.14</v>
      </c>
      <c r="Z37">
        <f>BAWANA!BD37+BAWANA!BE37</f>
        <v>25.14</v>
      </c>
      <c r="AA37">
        <f>BAWANA!X37+BAWANA!Y37</f>
        <v>25.14</v>
      </c>
      <c r="AB37">
        <f>BAWANA!AE37+BAWANA!AF37</f>
        <v>25.14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219.72000000000003</v>
      </c>
      <c r="E38">
        <f>BAWANA!AM38</f>
        <v>0</v>
      </c>
      <c r="F38">
        <f t="shared" si="4"/>
        <v>256</v>
      </c>
      <c r="G38">
        <f t="shared" si="5"/>
        <v>219.72000000000003</v>
      </c>
      <c r="H38" s="154"/>
      <c r="I38">
        <f>BRPL_EOD!AK38+BRPL_EOD!AL38</f>
        <v>78.28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54.69</v>
      </c>
      <c r="N38">
        <f t="shared" si="0"/>
        <v>219.70999999999998</v>
      </c>
      <c r="O38" s="154">
        <f t="shared" si="1"/>
        <v>1.0000000000047748E-2</v>
      </c>
      <c r="P38">
        <v>78.284899239953987</v>
      </c>
      <c r="Q38">
        <v>49.92</v>
      </c>
      <c r="R38">
        <v>5.8202651286179528</v>
      </c>
      <c r="S38">
        <v>31.001412566343003</v>
      </c>
      <c r="T38">
        <v>54.693423065085099</v>
      </c>
      <c r="U38" s="156">
        <f t="shared" si="2"/>
        <v>219.72000000000003</v>
      </c>
      <c r="V38" s="154">
        <f t="shared" si="3"/>
        <v>0</v>
      </c>
      <c r="Y38">
        <f>BAWANA!AW38+BAWANA!AX38</f>
        <v>25.14</v>
      </c>
      <c r="Z38">
        <f>BAWANA!BD38+BAWANA!BE38</f>
        <v>25.14</v>
      </c>
      <c r="AA38">
        <f>BAWANA!X38+BAWANA!Y38</f>
        <v>25.14</v>
      </c>
      <c r="AB38">
        <f>BAWANA!AE38+BAWANA!AF38</f>
        <v>25.14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219.72000000000003</v>
      </c>
      <c r="E39">
        <f>BAWANA!AM39</f>
        <v>0</v>
      </c>
      <c r="F39">
        <f t="shared" si="4"/>
        <v>256</v>
      </c>
      <c r="G39">
        <f t="shared" si="5"/>
        <v>219.72000000000003</v>
      </c>
      <c r="H39" s="154"/>
      <c r="I39">
        <f>BRPL_EOD!AK39+BRPL_EOD!AL39</f>
        <v>78.28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54.69</v>
      </c>
      <c r="N39">
        <f t="shared" si="0"/>
        <v>219.70999999999998</v>
      </c>
      <c r="O39" s="154">
        <f t="shared" si="1"/>
        <v>1.0000000000047748E-2</v>
      </c>
      <c r="P39">
        <v>78.284899239953987</v>
      </c>
      <c r="Q39">
        <v>49.92</v>
      </c>
      <c r="R39">
        <v>5.8202651286179528</v>
      </c>
      <c r="S39">
        <v>31.001412566343003</v>
      </c>
      <c r="T39">
        <v>54.693423065085099</v>
      </c>
      <c r="U39" s="156">
        <f t="shared" si="2"/>
        <v>219.72000000000003</v>
      </c>
      <c r="V39" s="154">
        <f t="shared" si="3"/>
        <v>0</v>
      </c>
      <c r="Y39">
        <f>BAWANA!AW39+BAWANA!AX39</f>
        <v>25.14</v>
      </c>
      <c r="Z39">
        <f>BAWANA!BD39+BAWANA!BE39</f>
        <v>25.14</v>
      </c>
      <c r="AA39">
        <f>BAWANA!X39+BAWANA!Y39</f>
        <v>25.14</v>
      </c>
      <c r="AB39">
        <f>BAWANA!AE39+BAWANA!AF39</f>
        <v>25.14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219.72000000000003</v>
      </c>
      <c r="E40">
        <f>BAWANA!AM40</f>
        <v>0</v>
      </c>
      <c r="F40">
        <f t="shared" si="4"/>
        <v>256</v>
      </c>
      <c r="G40">
        <f t="shared" si="5"/>
        <v>219.72000000000003</v>
      </c>
      <c r="H40" s="154"/>
      <c r="I40">
        <f>BRPL_EOD!AK40+BRPL_EOD!AL40</f>
        <v>78.28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54.69</v>
      </c>
      <c r="N40">
        <f t="shared" si="0"/>
        <v>219.70999999999998</v>
      </c>
      <c r="O40" s="154">
        <f t="shared" si="1"/>
        <v>1.0000000000047748E-2</v>
      </c>
      <c r="P40">
        <v>78.284899239953987</v>
      </c>
      <c r="Q40">
        <v>49.92</v>
      </c>
      <c r="R40">
        <v>5.8202651286179528</v>
      </c>
      <c r="S40">
        <v>31.001412566343003</v>
      </c>
      <c r="T40">
        <v>54.693423065085099</v>
      </c>
      <c r="U40" s="156">
        <f t="shared" si="2"/>
        <v>219.72000000000003</v>
      </c>
      <c r="V40" s="154">
        <f t="shared" si="3"/>
        <v>0</v>
      </c>
      <c r="Y40">
        <f>BAWANA!AW40+BAWANA!AX40</f>
        <v>25.14</v>
      </c>
      <c r="Z40">
        <f>BAWANA!BD40+BAWANA!BE40</f>
        <v>25.14</v>
      </c>
      <c r="AA40">
        <f>BAWANA!X40+BAWANA!Y40</f>
        <v>25.14</v>
      </c>
      <c r="AB40">
        <f>BAWANA!AE40+BAWANA!AF40</f>
        <v>25.14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219.72000000000003</v>
      </c>
      <c r="E41">
        <f>BAWANA!AM41</f>
        <v>0</v>
      </c>
      <c r="F41">
        <f t="shared" si="4"/>
        <v>256</v>
      </c>
      <c r="G41">
        <f t="shared" si="5"/>
        <v>219.72000000000003</v>
      </c>
      <c r="H41" s="154"/>
      <c r="I41">
        <f>BRPL_EOD!AK41+BRPL_EOD!AL41</f>
        <v>78.28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54.69</v>
      </c>
      <c r="N41">
        <f t="shared" si="0"/>
        <v>219.70999999999998</v>
      </c>
      <c r="O41" s="154">
        <f t="shared" si="1"/>
        <v>1.0000000000047748E-2</v>
      </c>
      <c r="P41">
        <v>78.284899239953987</v>
      </c>
      <c r="Q41">
        <v>49.92</v>
      </c>
      <c r="R41">
        <v>5.8202651286179528</v>
      </c>
      <c r="S41">
        <v>31.001412566343003</v>
      </c>
      <c r="T41">
        <v>54.693423065085099</v>
      </c>
      <c r="U41" s="156">
        <f t="shared" si="2"/>
        <v>219.72000000000003</v>
      </c>
      <c r="V41" s="154">
        <f t="shared" si="3"/>
        <v>0</v>
      </c>
      <c r="Y41">
        <f>BAWANA!AW41+BAWANA!AX41</f>
        <v>25.14</v>
      </c>
      <c r="Z41">
        <f>BAWANA!BD41+BAWANA!BE41</f>
        <v>25.14</v>
      </c>
      <c r="AA41">
        <f>BAWANA!X41+BAWANA!Y41</f>
        <v>25.14</v>
      </c>
      <c r="AB41">
        <f>BAWANA!AE41+BAWANA!AF41</f>
        <v>25.14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219.72000000000003</v>
      </c>
      <c r="E42">
        <f>BAWANA!AM42</f>
        <v>0</v>
      </c>
      <c r="F42">
        <f t="shared" si="4"/>
        <v>256</v>
      </c>
      <c r="G42">
        <f t="shared" si="5"/>
        <v>219.72000000000003</v>
      </c>
      <c r="H42" s="154"/>
      <c r="I42">
        <f>BRPL_EOD!AK42+BRPL_EOD!AL42</f>
        <v>78.28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54.69</v>
      </c>
      <c r="N42">
        <f t="shared" si="0"/>
        <v>219.70999999999998</v>
      </c>
      <c r="O42" s="154">
        <f t="shared" si="1"/>
        <v>1.0000000000047748E-2</v>
      </c>
      <c r="P42">
        <v>78.284899239953987</v>
      </c>
      <c r="Q42">
        <v>49.92</v>
      </c>
      <c r="R42">
        <v>5.8202651286179528</v>
      </c>
      <c r="S42">
        <v>31.001412566343003</v>
      </c>
      <c r="T42">
        <v>54.693423065085099</v>
      </c>
      <c r="U42" s="156">
        <f t="shared" si="2"/>
        <v>219.72000000000003</v>
      </c>
      <c r="V42" s="154">
        <f t="shared" si="3"/>
        <v>0</v>
      </c>
      <c r="Y42">
        <f>BAWANA!AW42+BAWANA!AX42</f>
        <v>25.14</v>
      </c>
      <c r="Z42">
        <f>BAWANA!BD42+BAWANA!BE42</f>
        <v>25.14</v>
      </c>
      <c r="AA42">
        <f>BAWANA!X42+BAWANA!Y42</f>
        <v>25.14</v>
      </c>
      <c r="AB42">
        <f>BAWANA!AE42+BAWANA!AF42</f>
        <v>25.14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219.72000000000003</v>
      </c>
      <c r="E43">
        <f>BAWANA!AM43</f>
        <v>0</v>
      </c>
      <c r="F43">
        <f t="shared" si="4"/>
        <v>256</v>
      </c>
      <c r="G43">
        <f t="shared" si="5"/>
        <v>219.72000000000003</v>
      </c>
      <c r="H43" s="154"/>
      <c r="I43">
        <f>BRPL_EOD!AK43+BRPL_EOD!AL43</f>
        <v>78.28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54.69</v>
      </c>
      <c r="N43">
        <f t="shared" si="0"/>
        <v>219.70999999999998</v>
      </c>
      <c r="O43" s="154">
        <f t="shared" si="1"/>
        <v>1.0000000000047748E-2</v>
      </c>
      <c r="P43">
        <v>78.284899239953987</v>
      </c>
      <c r="Q43">
        <v>49.92</v>
      </c>
      <c r="R43">
        <v>5.8202651286179528</v>
      </c>
      <c r="S43">
        <v>31.001412566343003</v>
      </c>
      <c r="T43">
        <v>54.693423065085099</v>
      </c>
      <c r="U43" s="156">
        <f t="shared" si="2"/>
        <v>219.72000000000003</v>
      </c>
      <c r="V43" s="154">
        <f t="shared" si="3"/>
        <v>0</v>
      </c>
      <c r="Y43">
        <f>BAWANA!AW43+BAWANA!AX43</f>
        <v>25.14</v>
      </c>
      <c r="Z43">
        <f>BAWANA!BD43+BAWANA!BE43</f>
        <v>25.14</v>
      </c>
      <c r="AA43">
        <f>BAWANA!X43+BAWANA!Y43</f>
        <v>25.14</v>
      </c>
      <c r="AB43">
        <f>BAWANA!AE43+BAWANA!AF43</f>
        <v>25.14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219.72000000000003</v>
      </c>
      <c r="E44">
        <f>BAWANA!AM44</f>
        <v>0</v>
      </c>
      <c r="F44">
        <f t="shared" si="4"/>
        <v>256</v>
      </c>
      <c r="G44">
        <f t="shared" si="5"/>
        <v>219.72000000000003</v>
      </c>
      <c r="H44" s="154"/>
      <c r="I44">
        <f>BRPL_EOD!AK44+BRPL_EOD!AL44</f>
        <v>78.28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54.69</v>
      </c>
      <c r="N44">
        <f t="shared" si="0"/>
        <v>219.70999999999998</v>
      </c>
      <c r="O44" s="154">
        <f t="shared" si="1"/>
        <v>1.0000000000047748E-2</v>
      </c>
      <c r="P44">
        <v>78.284899239953987</v>
      </c>
      <c r="Q44">
        <v>49.92</v>
      </c>
      <c r="R44">
        <v>5.8202651286179528</v>
      </c>
      <c r="S44">
        <v>31.001412566343003</v>
      </c>
      <c r="T44">
        <v>54.693423065085099</v>
      </c>
      <c r="U44" s="156">
        <f t="shared" si="2"/>
        <v>219.72000000000003</v>
      </c>
      <c r="V44" s="154">
        <f t="shared" si="3"/>
        <v>0</v>
      </c>
      <c r="Y44">
        <f>BAWANA!AW44+BAWANA!AX44</f>
        <v>25.14</v>
      </c>
      <c r="Z44">
        <f>BAWANA!BD44+BAWANA!BE44</f>
        <v>25.14</v>
      </c>
      <c r="AA44">
        <f>BAWANA!X44+BAWANA!Y44</f>
        <v>25.14</v>
      </c>
      <c r="AB44">
        <f>BAWANA!AE44+BAWANA!AF44</f>
        <v>25.14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219.72000000000003</v>
      </c>
      <c r="E45">
        <f>BAWANA!AM45</f>
        <v>0</v>
      </c>
      <c r="F45">
        <f t="shared" si="4"/>
        <v>256</v>
      </c>
      <c r="G45">
        <f t="shared" si="5"/>
        <v>219.72000000000003</v>
      </c>
      <c r="H45" s="154"/>
      <c r="I45">
        <f>BRPL_EOD!AK45+BRPL_EOD!AL45</f>
        <v>78.28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54.69</v>
      </c>
      <c r="N45">
        <f t="shared" si="0"/>
        <v>219.70999999999998</v>
      </c>
      <c r="O45" s="154">
        <f t="shared" si="1"/>
        <v>1.0000000000047748E-2</v>
      </c>
      <c r="P45">
        <v>78.284899239953987</v>
      </c>
      <c r="Q45">
        <v>49.92</v>
      </c>
      <c r="R45">
        <v>5.8202651286179528</v>
      </c>
      <c r="S45">
        <v>31.001412566343003</v>
      </c>
      <c r="T45">
        <v>54.693423065085099</v>
      </c>
      <c r="U45" s="156">
        <f t="shared" si="2"/>
        <v>219.72000000000003</v>
      </c>
      <c r="V45" s="154">
        <f t="shared" si="3"/>
        <v>0</v>
      </c>
      <c r="Y45">
        <f>BAWANA!AW45+BAWANA!AX45</f>
        <v>25.14</v>
      </c>
      <c r="Z45">
        <f>BAWANA!BD45+BAWANA!BE45</f>
        <v>25.14</v>
      </c>
      <c r="AA45">
        <f>BAWANA!X45+BAWANA!Y45</f>
        <v>25.14</v>
      </c>
      <c r="AB45">
        <f>BAWANA!AE45+BAWANA!AF45</f>
        <v>25.14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219.72000000000003</v>
      </c>
      <c r="E46">
        <f>BAWANA!AM46</f>
        <v>0</v>
      </c>
      <c r="F46">
        <f t="shared" si="4"/>
        <v>256</v>
      </c>
      <c r="G46">
        <f t="shared" si="5"/>
        <v>219.72000000000003</v>
      </c>
      <c r="H46" s="154"/>
      <c r="I46">
        <f>BRPL_EOD!AK46+BRPL_EOD!AL46</f>
        <v>78.28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54.69</v>
      </c>
      <c r="N46">
        <f t="shared" si="0"/>
        <v>219.70999999999998</v>
      </c>
      <c r="O46" s="154">
        <f t="shared" si="1"/>
        <v>1.0000000000047748E-2</v>
      </c>
      <c r="P46">
        <v>78.284899239953987</v>
      </c>
      <c r="Q46">
        <v>49.92</v>
      </c>
      <c r="R46">
        <v>5.8202651286179528</v>
      </c>
      <c r="S46">
        <v>31.001412566343003</v>
      </c>
      <c r="T46">
        <v>54.693423065085099</v>
      </c>
      <c r="U46" s="156">
        <f t="shared" si="2"/>
        <v>219.72000000000003</v>
      </c>
      <c r="V46" s="154">
        <f t="shared" si="3"/>
        <v>0</v>
      </c>
      <c r="Y46">
        <f>BAWANA!AW46+BAWANA!AX46</f>
        <v>25.14</v>
      </c>
      <c r="Z46">
        <f>BAWANA!BD46+BAWANA!BE46</f>
        <v>25.14</v>
      </c>
      <c r="AA46">
        <f>BAWANA!X46+BAWANA!Y46</f>
        <v>25.14</v>
      </c>
      <c r="AB46">
        <f>BAWANA!AE46+BAWANA!AF46</f>
        <v>25.14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219.72000000000003</v>
      </c>
      <c r="E47">
        <f>BAWANA!AM47</f>
        <v>0</v>
      </c>
      <c r="F47">
        <f t="shared" si="4"/>
        <v>256</v>
      </c>
      <c r="G47">
        <f t="shared" si="5"/>
        <v>219.72000000000003</v>
      </c>
      <c r="H47" s="154"/>
      <c r="I47">
        <f>BRPL_EOD!AK47+BRPL_EOD!AL47</f>
        <v>78.28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54.69</v>
      </c>
      <c r="N47">
        <f t="shared" si="0"/>
        <v>219.70999999999998</v>
      </c>
      <c r="O47" s="154">
        <f t="shared" si="1"/>
        <v>1.0000000000047748E-2</v>
      </c>
      <c r="P47">
        <v>78.284899239953987</v>
      </c>
      <c r="Q47">
        <v>49.92</v>
      </c>
      <c r="R47">
        <v>5.8202651286179528</v>
      </c>
      <c r="S47">
        <v>31.001412566343003</v>
      </c>
      <c r="T47">
        <v>54.693423065085099</v>
      </c>
      <c r="U47" s="156">
        <f t="shared" si="2"/>
        <v>219.72000000000003</v>
      </c>
      <c r="V47" s="154">
        <f t="shared" si="3"/>
        <v>0</v>
      </c>
      <c r="Y47">
        <f>BAWANA!AW47+BAWANA!AX47</f>
        <v>25.14</v>
      </c>
      <c r="Z47">
        <f>BAWANA!BD47+BAWANA!BE47</f>
        <v>25.14</v>
      </c>
      <c r="AA47">
        <f>BAWANA!X47+BAWANA!Y47</f>
        <v>25.14</v>
      </c>
      <c r="AB47">
        <f>BAWANA!AE47+BAWANA!AF47</f>
        <v>25.14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222.94</v>
      </c>
      <c r="E48">
        <f>BAWANA!AM48</f>
        <v>0</v>
      </c>
      <c r="F48">
        <f t="shared" si="4"/>
        <v>256</v>
      </c>
      <c r="G48">
        <f t="shared" si="5"/>
        <v>222.94</v>
      </c>
      <c r="H48" s="154"/>
      <c r="I48">
        <f>BRPL_EOD!AK48+BRPL_EOD!AL48</f>
        <v>85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51.19</v>
      </c>
      <c r="N48">
        <f t="shared" si="0"/>
        <v>222.93</v>
      </c>
      <c r="O48" s="154">
        <f t="shared" si="1"/>
        <v>9.9999999999909051E-3</v>
      </c>
      <c r="P48">
        <v>85.004802906196744</v>
      </c>
      <c r="Q48">
        <v>49.92</v>
      </c>
      <c r="R48">
        <v>5.8202613218285011</v>
      </c>
      <c r="S48">
        <v>31.001392319751606</v>
      </c>
      <c r="T48">
        <v>51.193543452223139</v>
      </c>
      <c r="U48" s="156">
        <f t="shared" si="2"/>
        <v>222.94</v>
      </c>
      <c r="V48" s="154">
        <f t="shared" si="3"/>
        <v>0</v>
      </c>
      <c r="Y48">
        <f>BAWANA!AW48+BAWANA!AX48</f>
        <v>23.53</v>
      </c>
      <c r="Z48">
        <f>BAWANA!BD48+BAWANA!BE48</f>
        <v>23.53</v>
      </c>
      <c r="AA48">
        <f>BAWANA!X48+BAWANA!Y48</f>
        <v>23.53</v>
      </c>
      <c r="AB48">
        <f>BAWANA!AE48+BAWANA!AF48</f>
        <v>23.53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226.74</v>
      </c>
      <c r="E49">
        <f>BAWANA!AM49</f>
        <v>0</v>
      </c>
      <c r="F49">
        <f t="shared" si="4"/>
        <v>256</v>
      </c>
      <c r="G49">
        <f t="shared" si="5"/>
        <v>226.74</v>
      </c>
      <c r="H49" s="154"/>
      <c r="I49">
        <f>BRPL_EOD!AK49+BRPL_EOD!AL49</f>
        <v>90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226.74</v>
      </c>
      <c r="O49" s="154">
        <f t="shared" si="1"/>
        <v>0</v>
      </c>
      <c r="P49">
        <v>90</v>
      </c>
      <c r="Q49">
        <v>49.92</v>
      </c>
      <c r="R49">
        <v>5.82</v>
      </c>
      <c r="S49">
        <v>31</v>
      </c>
      <c r="T49">
        <v>50</v>
      </c>
      <c r="U49" s="156">
        <f t="shared" si="2"/>
        <v>226.74</v>
      </c>
      <c r="V49" s="154">
        <f t="shared" si="3"/>
        <v>0</v>
      </c>
      <c r="Y49">
        <f>BAWANA!AW49+BAWANA!AX49</f>
        <v>21.63</v>
      </c>
      <c r="Z49">
        <f>BAWANA!BD49+BAWANA!BE49</f>
        <v>21.63</v>
      </c>
      <c r="AA49">
        <f>BAWANA!X49+BAWANA!Y49</f>
        <v>21.63</v>
      </c>
      <c r="AB49">
        <f>BAWANA!AE49+BAWANA!AF49</f>
        <v>21.63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219.72000000000003</v>
      </c>
      <c r="E50">
        <f>BAWANA!AM50</f>
        <v>0</v>
      </c>
      <c r="F50">
        <f t="shared" si="4"/>
        <v>256</v>
      </c>
      <c r="G50">
        <f t="shared" si="5"/>
        <v>219.72000000000003</v>
      </c>
      <c r="H50" s="154"/>
      <c r="I50">
        <f>BRPL_EOD!AK50+BRPL_EOD!AL50</f>
        <v>78.28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54.69</v>
      </c>
      <c r="N50">
        <f t="shared" si="0"/>
        <v>219.70999999999998</v>
      </c>
      <c r="O50" s="154">
        <f t="shared" si="1"/>
        <v>1.0000000000047748E-2</v>
      </c>
      <c r="P50">
        <v>78.284899239953987</v>
      </c>
      <c r="Q50">
        <v>49.92</v>
      </c>
      <c r="R50">
        <v>5.8202651286179528</v>
      </c>
      <c r="S50">
        <v>31.001412566343003</v>
      </c>
      <c r="T50">
        <v>54.693423065085099</v>
      </c>
      <c r="U50" s="156">
        <f t="shared" si="2"/>
        <v>219.72000000000003</v>
      </c>
      <c r="V50" s="154">
        <f t="shared" si="3"/>
        <v>0</v>
      </c>
      <c r="Y50">
        <f>BAWANA!AW50+BAWANA!AX50</f>
        <v>25.14</v>
      </c>
      <c r="Z50">
        <f>BAWANA!BD50+BAWANA!BE50</f>
        <v>25.14</v>
      </c>
      <c r="AA50">
        <f>BAWANA!X50+BAWANA!Y50</f>
        <v>25.14</v>
      </c>
      <c r="AB50">
        <f>BAWANA!AE50+BAWANA!AF50</f>
        <v>25.14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219.72000000000003</v>
      </c>
      <c r="E51">
        <f>BAWANA!AM51</f>
        <v>0</v>
      </c>
      <c r="F51">
        <f t="shared" si="4"/>
        <v>256</v>
      </c>
      <c r="G51">
        <f t="shared" si="5"/>
        <v>219.72000000000003</v>
      </c>
      <c r="H51" s="154"/>
      <c r="I51">
        <f>BRPL_EOD!AK51+BRPL_EOD!AL51</f>
        <v>78.28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54.69</v>
      </c>
      <c r="N51">
        <f t="shared" si="0"/>
        <v>219.70999999999998</v>
      </c>
      <c r="O51" s="154">
        <f t="shared" si="1"/>
        <v>1.0000000000047748E-2</v>
      </c>
      <c r="P51">
        <v>78.284899239953987</v>
      </c>
      <c r="Q51">
        <v>49.92</v>
      </c>
      <c r="R51">
        <v>5.8202651286179528</v>
      </c>
      <c r="S51">
        <v>31.001412566343003</v>
      </c>
      <c r="T51">
        <v>54.693423065085099</v>
      </c>
      <c r="U51" s="156">
        <f t="shared" si="2"/>
        <v>219.72000000000003</v>
      </c>
      <c r="V51" s="154">
        <f t="shared" si="3"/>
        <v>0</v>
      </c>
      <c r="Y51">
        <f>BAWANA!AW51+BAWANA!AX51</f>
        <v>25.14</v>
      </c>
      <c r="Z51">
        <f>BAWANA!BD51+BAWANA!BE51</f>
        <v>25.14</v>
      </c>
      <c r="AA51">
        <f>BAWANA!X51+BAWANA!Y51</f>
        <v>25.14</v>
      </c>
      <c r="AB51">
        <f>BAWANA!AE51+BAWANA!AF51</f>
        <v>25.14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219.72000000000003</v>
      </c>
      <c r="E52">
        <f>BAWANA!AM52</f>
        <v>0</v>
      </c>
      <c r="F52">
        <f t="shared" si="4"/>
        <v>256</v>
      </c>
      <c r="G52">
        <f t="shared" si="5"/>
        <v>219.72000000000003</v>
      </c>
      <c r="H52" s="154"/>
      <c r="I52">
        <f>BRPL_EOD!AK52+BRPL_EOD!AL52</f>
        <v>78.28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54.69</v>
      </c>
      <c r="N52">
        <f t="shared" si="0"/>
        <v>219.70999999999998</v>
      </c>
      <c r="O52" s="154">
        <f t="shared" si="1"/>
        <v>1.0000000000047748E-2</v>
      </c>
      <c r="P52">
        <v>78.284899239953987</v>
      </c>
      <c r="Q52">
        <v>49.92</v>
      </c>
      <c r="R52">
        <v>5.8202651286179528</v>
      </c>
      <c r="S52">
        <v>31.001412566343003</v>
      </c>
      <c r="T52">
        <v>54.693423065085099</v>
      </c>
      <c r="U52" s="156">
        <f t="shared" si="2"/>
        <v>219.72000000000003</v>
      </c>
      <c r="V52" s="154">
        <f t="shared" si="3"/>
        <v>0</v>
      </c>
      <c r="Y52">
        <f>BAWANA!AW52+BAWANA!AX52</f>
        <v>25.14</v>
      </c>
      <c r="Z52">
        <f>BAWANA!BD52+BAWANA!BE52</f>
        <v>25.14</v>
      </c>
      <c r="AA52">
        <f>BAWANA!X52+BAWANA!Y52</f>
        <v>25.14</v>
      </c>
      <c r="AB52">
        <f>BAWANA!AE52+BAWANA!AF52</f>
        <v>25.14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217.3</v>
      </c>
      <c r="E53">
        <f>BAWANA!AM53</f>
        <v>0</v>
      </c>
      <c r="F53">
        <f t="shared" si="4"/>
        <v>256</v>
      </c>
      <c r="G53">
        <f t="shared" si="5"/>
        <v>217.3</v>
      </c>
      <c r="H53" s="154"/>
      <c r="I53">
        <f>BRPL_EOD!AK53+BRPL_EOD!AL53</f>
        <v>82.04</v>
      </c>
      <c r="J53">
        <f>BYPL_EOD!AK53+BYPL_EOD!AL53</f>
        <v>41.11</v>
      </c>
      <c r="K53">
        <f>MES_EOD!AK53+MES_EOD!AL53</f>
        <v>5.82</v>
      </c>
      <c r="L53">
        <f>NDMC_EOD!AK53+NDMC_EOD!AL53</f>
        <v>31</v>
      </c>
      <c r="M53">
        <f>TPDDL_EOD!AK53+TPDDL_EOD!AL53</f>
        <v>57.32</v>
      </c>
      <c r="N53">
        <f t="shared" si="0"/>
        <v>217.29</v>
      </c>
      <c r="O53" s="154">
        <f t="shared" si="1"/>
        <v>1.0000000000019327E-2</v>
      </c>
      <c r="P53">
        <v>82.043775599429352</v>
      </c>
      <c r="Q53">
        <v>41.111891941644807</v>
      </c>
      <c r="R53">
        <v>5.8202678448156853</v>
      </c>
      <c r="S53">
        <v>31.001426664825811</v>
      </c>
      <c r="T53">
        <v>57.322637949284371</v>
      </c>
      <c r="U53" s="156">
        <f t="shared" si="2"/>
        <v>217.3</v>
      </c>
      <c r="V53" s="154">
        <f t="shared" si="3"/>
        <v>0</v>
      </c>
      <c r="Y53">
        <f>BAWANA!AW53+BAWANA!AX53</f>
        <v>26.35</v>
      </c>
      <c r="Z53">
        <f>BAWANA!BD53+BAWANA!BE53</f>
        <v>26.35</v>
      </c>
      <c r="AA53">
        <f>BAWANA!X53+BAWANA!Y53</f>
        <v>26.35</v>
      </c>
      <c r="AB53">
        <f>BAWANA!AE53+BAWANA!AF53</f>
        <v>26.35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217.3</v>
      </c>
      <c r="E54">
        <f>BAWANA!AM54</f>
        <v>0</v>
      </c>
      <c r="F54">
        <f t="shared" si="4"/>
        <v>256</v>
      </c>
      <c r="G54">
        <f t="shared" si="5"/>
        <v>217.3</v>
      </c>
      <c r="H54" s="154"/>
      <c r="I54">
        <f>BRPL_EOD!AK54+BRPL_EOD!AL54</f>
        <v>82.04</v>
      </c>
      <c r="J54">
        <f>BYPL_EOD!AK54+BYPL_EOD!AL54</f>
        <v>41.11</v>
      </c>
      <c r="K54">
        <f>MES_EOD!AK54+MES_EOD!AL54</f>
        <v>5.82</v>
      </c>
      <c r="L54">
        <f>NDMC_EOD!AK54+NDMC_EOD!AL54</f>
        <v>31</v>
      </c>
      <c r="M54">
        <f>TPDDL_EOD!AK54+TPDDL_EOD!AL54</f>
        <v>57.32</v>
      </c>
      <c r="N54">
        <f t="shared" si="0"/>
        <v>217.29</v>
      </c>
      <c r="O54" s="154">
        <f t="shared" si="1"/>
        <v>1.0000000000019327E-2</v>
      </c>
      <c r="P54">
        <v>82.043775599429352</v>
      </c>
      <c r="Q54">
        <v>41.111891941644807</v>
      </c>
      <c r="R54">
        <v>5.8202678448156853</v>
      </c>
      <c r="S54">
        <v>31.001426664825811</v>
      </c>
      <c r="T54">
        <v>57.322637949284371</v>
      </c>
      <c r="U54" s="156">
        <f t="shared" si="2"/>
        <v>217.3</v>
      </c>
      <c r="V54" s="154">
        <f t="shared" si="3"/>
        <v>0</v>
      </c>
      <c r="Y54">
        <f>BAWANA!AW54+BAWANA!AX54</f>
        <v>26.35</v>
      </c>
      <c r="Z54">
        <f>BAWANA!BD54+BAWANA!BE54</f>
        <v>26.35</v>
      </c>
      <c r="AA54">
        <f>BAWANA!X54+BAWANA!Y54</f>
        <v>26.35</v>
      </c>
      <c r="AB54">
        <f>BAWANA!AE54+BAWANA!AF54</f>
        <v>26.35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217.3</v>
      </c>
      <c r="E55">
        <f>BAWANA!AM55</f>
        <v>0</v>
      </c>
      <c r="F55">
        <f t="shared" si="4"/>
        <v>256</v>
      </c>
      <c r="G55">
        <f t="shared" si="5"/>
        <v>217.3</v>
      </c>
      <c r="H55" s="154"/>
      <c r="I55">
        <f>BRPL_EOD!AK55+BRPL_EOD!AL55</f>
        <v>82.04</v>
      </c>
      <c r="J55">
        <f>BYPL_EOD!AK55+BYPL_EOD!AL55</f>
        <v>41.11</v>
      </c>
      <c r="K55">
        <f>MES_EOD!AK55+MES_EOD!AL55</f>
        <v>5.82</v>
      </c>
      <c r="L55">
        <f>NDMC_EOD!AK55+NDMC_EOD!AL55</f>
        <v>31</v>
      </c>
      <c r="M55">
        <f>TPDDL_EOD!AK55+TPDDL_EOD!AL55</f>
        <v>57.32</v>
      </c>
      <c r="N55">
        <f t="shared" si="0"/>
        <v>217.29</v>
      </c>
      <c r="O55" s="154">
        <f t="shared" si="1"/>
        <v>1.0000000000019327E-2</v>
      </c>
      <c r="P55">
        <v>82.043775599429352</v>
      </c>
      <c r="Q55">
        <v>41.111891941644807</v>
      </c>
      <c r="R55">
        <v>5.8202678448156853</v>
      </c>
      <c r="S55">
        <v>31.001426664825811</v>
      </c>
      <c r="T55">
        <v>57.322637949284371</v>
      </c>
      <c r="U55" s="156">
        <f t="shared" si="2"/>
        <v>217.3</v>
      </c>
      <c r="V55" s="154">
        <f t="shared" si="3"/>
        <v>0</v>
      </c>
      <c r="Y55">
        <f>BAWANA!AW55+BAWANA!AX55</f>
        <v>26.35</v>
      </c>
      <c r="Z55">
        <f>BAWANA!BD55+BAWANA!BE55</f>
        <v>26.35</v>
      </c>
      <c r="AA55">
        <f>BAWANA!X55+BAWANA!Y55</f>
        <v>26.35</v>
      </c>
      <c r="AB55">
        <f>BAWANA!AE55+BAWANA!AF55</f>
        <v>26.35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217.3</v>
      </c>
      <c r="E56">
        <f>BAWANA!AM56</f>
        <v>0</v>
      </c>
      <c r="F56">
        <f t="shared" si="4"/>
        <v>256</v>
      </c>
      <c r="G56">
        <f t="shared" si="5"/>
        <v>217.3</v>
      </c>
      <c r="H56" s="154"/>
      <c r="I56">
        <f>BRPL_EOD!AK56+BRPL_EOD!AL56</f>
        <v>82.04</v>
      </c>
      <c r="J56">
        <f>BYPL_EOD!AK56+BYPL_EOD!AL56</f>
        <v>41.11</v>
      </c>
      <c r="K56">
        <f>MES_EOD!AK56+MES_EOD!AL56</f>
        <v>5.82</v>
      </c>
      <c r="L56">
        <f>NDMC_EOD!AK56+NDMC_EOD!AL56</f>
        <v>31</v>
      </c>
      <c r="M56">
        <f>TPDDL_EOD!AK56+TPDDL_EOD!AL56</f>
        <v>57.32</v>
      </c>
      <c r="N56">
        <f t="shared" si="0"/>
        <v>217.29</v>
      </c>
      <c r="O56" s="154">
        <f t="shared" si="1"/>
        <v>1.0000000000019327E-2</v>
      </c>
      <c r="P56">
        <v>82.043775599429352</v>
      </c>
      <c r="Q56">
        <v>41.111891941644807</v>
      </c>
      <c r="R56">
        <v>5.8202678448156853</v>
      </c>
      <c r="S56">
        <v>31.001426664825811</v>
      </c>
      <c r="T56">
        <v>57.322637949284371</v>
      </c>
      <c r="U56" s="156">
        <f t="shared" si="2"/>
        <v>217.3</v>
      </c>
      <c r="V56" s="154">
        <f t="shared" si="3"/>
        <v>0</v>
      </c>
      <c r="Y56">
        <f>BAWANA!AW56+BAWANA!AX56</f>
        <v>26.35</v>
      </c>
      <c r="Z56">
        <f>BAWANA!BD56+BAWANA!BE56</f>
        <v>26.35</v>
      </c>
      <c r="AA56">
        <f>BAWANA!X56+BAWANA!Y56</f>
        <v>26.35</v>
      </c>
      <c r="AB56">
        <f>BAWANA!AE56+BAWANA!AF56</f>
        <v>26.35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219.72000000000003</v>
      </c>
      <c r="E57">
        <f>BAWANA!AM57</f>
        <v>0</v>
      </c>
      <c r="F57">
        <f t="shared" si="4"/>
        <v>256</v>
      </c>
      <c r="G57">
        <f t="shared" si="5"/>
        <v>219.72000000000003</v>
      </c>
      <c r="H57" s="154"/>
      <c r="I57">
        <f>BRPL_EOD!AK57+BRPL_EOD!AL57</f>
        <v>78.28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54.69</v>
      </c>
      <c r="N57">
        <f t="shared" si="0"/>
        <v>219.70999999999998</v>
      </c>
      <c r="O57" s="154">
        <f t="shared" si="1"/>
        <v>1.0000000000047748E-2</v>
      </c>
      <c r="P57">
        <v>78.284899239953987</v>
      </c>
      <c r="Q57">
        <v>49.92</v>
      </c>
      <c r="R57">
        <v>5.8202651286179528</v>
      </c>
      <c r="S57">
        <v>31.001412566343003</v>
      </c>
      <c r="T57">
        <v>54.693423065085099</v>
      </c>
      <c r="U57" s="156">
        <f t="shared" si="2"/>
        <v>219.72000000000003</v>
      </c>
      <c r="V57" s="154">
        <f t="shared" si="3"/>
        <v>0</v>
      </c>
      <c r="Y57">
        <f>BAWANA!AW57+BAWANA!AX57</f>
        <v>25.14</v>
      </c>
      <c r="Z57">
        <f>BAWANA!BD57+BAWANA!BE57</f>
        <v>25.14</v>
      </c>
      <c r="AA57">
        <f>BAWANA!X57+BAWANA!Y57</f>
        <v>25.14</v>
      </c>
      <c r="AB57">
        <f>BAWANA!AE57+BAWANA!AF57</f>
        <v>25.14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219.72000000000003</v>
      </c>
      <c r="E58">
        <f>BAWANA!AM58</f>
        <v>0</v>
      </c>
      <c r="F58">
        <f t="shared" si="4"/>
        <v>256</v>
      </c>
      <c r="G58">
        <f t="shared" si="5"/>
        <v>219.72000000000003</v>
      </c>
      <c r="H58" s="154"/>
      <c r="I58">
        <f>BRPL_EOD!AK58+BRPL_EOD!AL58</f>
        <v>78.28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54.69</v>
      </c>
      <c r="N58">
        <f t="shared" si="0"/>
        <v>219.70999999999998</v>
      </c>
      <c r="O58" s="154">
        <f t="shared" si="1"/>
        <v>1.0000000000047748E-2</v>
      </c>
      <c r="P58">
        <v>78.284899239953987</v>
      </c>
      <c r="Q58">
        <v>49.92</v>
      </c>
      <c r="R58">
        <v>5.8202651286179528</v>
      </c>
      <c r="S58">
        <v>31.001412566343003</v>
      </c>
      <c r="T58">
        <v>54.693423065085099</v>
      </c>
      <c r="U58" s="156">
        <f t="shared" si="2"/>
        <v>219.72000000000003</v>
      </c>
      <c r="V58" s="154">
        <f t="shared" si="3"/>
        <v>0</v>
      </c>
      <c r="Y58">
        <f>BAWANA!AW58+BAWANA!AX58</f>
        <v>25.14</v>
      </c>
      <c r="Z58">
        <f>BAWANA!BD58+BAWANA!BE58</f>
        <v>25.14</v>
      </c>
      <c r="AA58">
        <f>BAWANA!X58+BAWANA!Y58</f>
        <v>25.14</v>
      </c>
      <c r="AB58">
        <f>BAWANA!AE58+BAWANA!AF58</f>
        <v>25.14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219.72000000000003</v>
      </c>
      <c r="E59">
        <f>BAWANA!AM59</f>
        <v>0</v>
      </c>
      <c r="F59">
        <f t="shared" si="4"/>
        <v>256</v>
      </c>
      <c r="G59">
        <f t="shared" si="5"/>
        <v>219.72000000000003</v>
      </c>
      <c r="H59" s="154"/>
      <c r="I59">
        <f>BRPL_EOD!AK59+BRPL_EOD!AL59</f>
        <v>78.28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54.69</v>
      </c>
      <c r="N59">
        <f t="shared" si="0"/>
        <v>219.70999999999998</v>
      </c>
      <c r="O59" s="154">
        <f t="shared" si="1"/>
        <v>1.0000000000047748E-2</v>
      </c>
      <c r="P59">
        <v>78.284899239953987</v>
      </c>
      <c r="Q59">
        <v>49.92</v>
      </c>
      <c r="R59">
        <v>5.8202651286179528</v>
      </c>
      <c r="S59">
        <v>31.001412566343003</v>
      </c>
      <c r="T59">
        <v>54.693423065085099</v>
      </c>
      <c r="U59" s="156">
        <f t="shared" si="2"/>
        <v>219.72000000000003</v>
      </c>
      <c r="V59" s="154">
        <f t="shared" si="3"/>
        <v>0</v>
      </c>
      <c r="Y59">
        <f>BAWANA!AW59+BAWANA!AX59</f>
        <v>25.14</v>
      </c>
      <c r="Z59">
        <f>BAWANA!BD59+BAWANA!BE59</f>
        <v>25.14</v>
      </c>
      <c r="AA59">
        <f>BAWANA!X59+BAWANA!Y59</f>
        <v>25.14</v>
      </c>
      <c r="AB59">
        <f>BAWANA!AE59+BAWANA!AF59</f>
        <v>25.14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219.72000000000003</v>
      </c>
      <c r="E60">
        <f>BAWANA!AM60</f>
        <v>0</v>
      </c>
      <c r="F60">
        <f t="shared" si="4"/>
        <v>256</v>
      </c>
      <c r="G60">
        <f t="shared" si="5"/>
        <v>219.72000000000003</v>
      </c>
      <c r="H60" s="154"/>
      <c r="I60">
        <f>BRPL_EOD!AK60+BRPL_EOD!AL60</f>
        <v>78.28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54.69</v>
      </c>
      <c r="N60">
        <f t="shared" si="0"/>
        <v>219.70999999999998</v>
      </c>
      <c r="O60" s="154">
        <f t="shared" si="1"/>
        <v>1.0000000000047748E-2</v>
      </c>
      <c r="P60">
        <v>78.284899239953987</v>
      </c>
      <c r="Q60">
        <v>49.92</v>
      </c>
      <c r="R60">
        <v>5.8202651286179528</v>
      </c>
      <c r="S60">
        <v>31.001412566343003</v>
      </c>
      <c r="T60">
        <v>54.693423065085099</v>
      </c>
      <c r="U60" s="156">
        <f t="shared" si="2"/>
        <v>219.72000000000003</v>
      </c>
      <c r="V60" s="154">
        <f t="shared" si="3"/>
        <v>0</v>
      </c>
      <c r="Y60">
        <f>BAWANA!AW60+BAWANA!AX60</f>
        <v>25.14</v>
      </c>
      <c r="Z60">
        <f>BAWANA!BD60+BAWANA!BE60</f>
        <v>25.14</v>
      </c>
      <c r="AA60">
        <f>BAWANA!X60+BAWANA!Y60</f>
        <v>25.14</v>
      </c>
      <c r="AB60">
        <f>BAWANA!AE60+BAWANA!AF60</f>
        <v>25.14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236.36</v>
      </c>
      <c r="E61">
        <f>BAWANA!AM61</f>
        <v>0</v>
      </c>
      <c r="F61">
        <f t="shared" si="4"/>
        <v>256</v>
      </c>
      <c r="G61">
        <f t="shared" si="5"/>
        <v>236.36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236.36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</v>
      </c>
      <c r="T61">
        <v>50</v>
      </c>
      <c r="U61" s="156">
        <f t="shared" si="2"/>
        <v>236.36</v>
      </c>
      <c r="V61" s="154">
        <f t="shared" si="3"/>
        <v>0</v>
      </c>
      <c r="Y61">
        <f>BAWANA!AW61+BAWANA!AX61</f>
        <v>16.82</v>
      </c>
      <c r="Z61">
        <f>BAWANA!BD61+BAWANA!BE61</f>
        <v>16.82</v>
      </c>
      <c r="AA61">
        <f>BAWANA!X61+BAWANA!Y61</f>
        <v>16.82</v>
      </c>
      <c r="AB61">
        <f>BAWANA!AE61+BAWANA!AF61</f>
        <v>16.82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236.36</v>
      </c>
      <c r="E62">
        <f>BAWANA!AM62</f>
        <v>0</v>
      </c>
      <c r="F62">
        <f t="shared" si="4"/>
        <v>256</v>
      </c>
      <c r="G62">
        <f t="shared" si="5"/>
        <v>236.36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50</v>
      </c>
      <c r="N62">
        <f t="shared" si="0"/>
        <v>236.36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</v>
      </c>
      <c r="T62">
        <v>50</v>
      </c>
      <c r="U62" s="156">
        <f t="shared" si="2"/>
        <v>236.36</v>
      </c>
      <c r="V62" s="154">
        <f t="shared" si="3"/>
        <v>0</v>
      </c>
      <c r="Y62">
        <f>BAWANA!AW62+BAWANA!AX62</f>
        <v>16.82</v>
      </c>
      <c r="Z62">
        <f>BAWANA!BD62+BAWANA!BE62</f>
        <v>16.82</v>
      </c>
      <c r="AA62">
        <f>BAWANA!X62+BAWANA!Y62</f>
        <v>16.82</v>
      </c>
      <c r="AB62">
        <f>BAWANA!AE62+BAWANA!AF62</f>
        <v>16.82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236.36</v>
      </c>
      <c r="E63">
        <f>BAWANA!AM63</f>
        <v>0</v>
      </c>
      <c r="F63">
        <f t="shared" si="4"/>
        <v>256</v>
      </c>
      <c r="G63">
        <f t="shared" si="5"/>
        <v>236.36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50</v>
      </c>
      <c r="N63">
        <f t="shared" si="0"/>
        <v>236.36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</v>
      </c>
      <c r="T63">
        <v>50</v>
      </c>
      <c r="U63" s="156">
        <f t="shared" si="2"/>
        <v>236.36</v>
      </c>
      <c r="V63" s="154">
        <f t="shared" si="3"/>
        <v>0</v>
      </c>
      <c r="Y63">
        <f>BAWANA!AW63+BAWANA!AX63</f>
        <v>16.82</v>
      </c>
      <c r="Z63">
        <f>BAWANA!BD63+BAWANA!BE63</f>
        <v>16.82</v>
      </c>
      <c r="AA63">
        <f>BAWANA!X63+BAWANA!Y63</f>
        <v>16.82</v>
      </c>
      <c r="AB63">
        <f>BAWANA!AE63+BAWANA!AF63</f>
        <v>16.82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236.36</v>
      </c>
      <c r="E64">
        <f>BAWANA!AM64</f>
        <v>0</v>
      </c>
      <c r="F64">
        <f t="shared" si="4"/>
        <v>256</v>
      </c>
      <c r="G64">
        <f t="shared" si="5"/>
        <v>236.36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50</v>
      </c>
      <c r="N64">
        <f t="shared" si="0"/>
        <v>236.36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</v>
      </c>
      <c r="T64">
        <v>50</v>
      </c>
      <c r="U64" s="156">
        <f t="shared" si="2"/>
        <v>236.36</v>
      </c>
      <c r="V64" s="154">
        <f t="shared" si="3"/>
        <v>0</v>
      </c>
      <c r="Y64">
        <f>BAWANA!AW64+BAWANA!AX64</f>
        <v>16.82</v>
      </c>
      <c r="Z64">
        <f>BAWANA!BD64+BAWANA!BE64</f>
        <v>16.82</v>
      </c>
      <c r="AA64">
        <f>BAWANA!X64+BAWANA!Y64</f>
        <v>16.82</v>
      </c>
      <c r="AB64">
        <f>BAWANA!AE64+BAWANA!AF64</f>
        <v>16.82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226.44</v>
      </c>
      <c r="E65">
        <f>BAWANA!AM65</f>
        <v>0</v>
      </c>
      <c r="F65">
        <f t="shared" si="4"/>
        <v>256</v>
      </c>
      <c r="G65">
        <f t="shared" si="5"/>
        <v>226.44</v>
      </c>
      <c r="H65" s="154"/>
      <c r="I65">
        <f>BRPL_EOD!AK65+BRPL_EOD!AL65</f>
        <v>99.62</v>
      </c>
      <c r="J65">
        <f>BYPL_EOD!AK65+BYPL_EOD!AL65</f>
        <v>40</v>
      </c>
      <c r="K65">
        <f>MES_EOD!AK65+MES_EOD!AL65</f>
        <v>5.82</v>
      </c>
      <c r="L65">
        <f>NDMC_EOD!AK65+NDMC_EOD!AL65</f>
        <v>31</v>
      </c>
      <c r="M65">
        <f>TPDDL_EOD!AK65+TPDDL_EOD!AL65</f>
        <v>50</v>
      </c>
      <c r="N65">
        <f t="shared" si="0"/>
        <v>226.44</v>
      </c>
      <c r="O65" s="154">
        <f t="shared" si="1"/>
        <v>0</v>
      </c>
      <c r="P65">
        <v>99.62</v>
      </c>
      <c r="Q65">
        <v>40</v>
      </c>
      <c r="R65">
        <v>5.82</v>
      </c>
      <c r="S65">
        <v>31</v>
      </c>
      <c r="T65">
        <v>50</v>
      </c>
      <c r="U65" s="156">
        <f t="shared" si="2"/>
        <v>226.44</v>
      </c>
      <c r="V65" s="154">
        <f t="shared" si="3"/>
        <v>0</v>
      </c>
      <c r="Y65">
        <f>BAWANA!AW65+BAWANA!AX65</f>
        <v>21.78</v>
      </c>
      <c r="Z65">
        <f>BAWANA!BD65+BAWANA!BE65</f>
        <v>21.78</v>
      </c>
      <c r="AA65">
        <f>BAWANA!X65+BAWANA!Y65</f>
        <v>21.78</v>
      </c>
      <c r="AB65">
        <f>BAWANA!AE65+BAWANA!AF65</f>
        <v>21.78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226.44</v>
      </c>
      <c r="E66">
        <f>BAWANA!AM66</f>
        <v>0</v>
      </c>
      <c r="F66">
        <f t="shared" si="4"/>
        <v>256</v>
      </c>
      <c r="G66">
        <f t="shared" si="5"/>
        <v>226.44</v>
      </c>
      <c r="H66" s="154"/>
      <c r="I66">
        <f>BRPL_EOD!AK66+BRPL_EOD!AL66</f>
        <v>99.62</v>
      </c>
      <c r="J66">
        <f>BYPL_EOD!AK66+BYPL_EOD!AL66</f>
        <v>40</v>
      </c>
      <c r="K66">
        <f>MES_EOD!AK66+MES_EOD!AL66</f>
        <v>5.82</v>
      </c>
      <c r="L66">
        <f>NDMC_EOD!AK66+NDMC_EOD!AL66</f>
        <v>31</v>
      </c>
      <c r="M66">
        <f>TPDDL_EOD!AK66+TPDDL_EOD!AL66</f>
        <v>50</v>
      </c>
      <c r="N66">
        <f t="shared" si="0"/>
        <v>226.44</v>
      </c>
      <c r="O66" s="154">
        <f t="shared" si="1"/>
        <v>0</v>
      </c>
      <c r="P66">
        <v>99.62</v>
      </c>
      <c r="Q66">
        <v>40</v>
      </c>
      <c r="R66">
        <v>5.82</v>
      </c>
      <c r="S66">
        <v>31</v>
      </c>
      <c r="T66">
        <v>50</v>
      </c>
      <c r="U66" s="156">
        <f t="shared" si="2"/>
        <v>226.44</v>
      </c>
      <c r="V66" s="154">
        <f t="shared" si="3"/>
        <v>0</v>
      </c>
      <c r="Y66">
        <f>BAWANA!AW66+BAWANA!AX66</f>
        <v>21.78</v>
      </c>
      <c r="Z66">
        <f>BAWANA!BD66+BAWANA!BE66</f>
        <v>21.78</v>
      </c>
      <c r="AA66">
        <f>BAWANA!X66+BAWANA!Y66</f>
        <v>21.78</v>
      </c>
      <c r="AB66">
        <f>BAWANA!AE66+BAWANA!AF66</f>
        <v>21.78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226.44</v>
      </c>
      <c r="E67">
        <f>BAWANA!AM67</f>
        <v>0</v>
      </c>
      <c r="F67">
        <f t="shared" si="4"/>
        <v>256</v>
      </c>
      <c r="G67">
        <f t="shared" si="5"/>
        <v>226.44</v>
      </c>
      <c r="H67" s="154"/>
      <c r="I67">
        <f>BRPL_EOD!AK67+BRPL_EOD!AL67</f>
        <v>99.62</v>
      </c>
      <c r="J67">
        <f>BYPL_EOD!AK67+BYPL_EOD!AL67</f>
        <v>40</v>
      </c>
      <c r="K67">
        <f>MES_EOD!AK67+MES_EOD!AL67</f>
        <v>5.82</v>
      </c>
      <c r="L67">
        <f>NDMC_EOD!AK67+NDMC_EOD!AL67</f>
        <v>31</v>
      </c>
      <c r="M67">
        <f>TPDDL_EOD!AK67+TPDDL_EOD!AL67</f>
        <v>50</v>
      </c>
      <c r="N67">
        <f t="shared" ref="N67:N98" si="7">SUM(I67:M67)</f>
        <v>226.44</v>
      </c>
      <c r="O67" s="154">
        <f t="shared" ref="O67:O98" si="8">G67-N67</f>
        <v>0</v>
      </c>
      <c r="P67">
        <v>99.62</v>
      </c>
      <c r="Q67">
        <v>40</v>
      </c>
      <c r="R67">
        <v>5.82</v>
      </c>
      <c r="S67">
        <v>31</v>
      </c>
      <c r="T67">
        <v>50</v>
      </c>
      <c r="U67" s="156">
        <f t="shared" ref="U67:U98" si="9">SUM(P67:T67)</f>
        <v>226.44</v>
      </c>
      <c r="V67" s="154">
        <f t="shared" ref="V67:V99" si="10">G67-U67</f>
        <v>0</v>
      </c>
      <c r="Y67">
        <f>BAWANA!AW67+BAWANA!AX67</f>
        <v>21.78</v>
      </c>
      <c r="Z67">
        <f>BAWANA!BD67+BAWANA!BE67</f>
        <v>21.78</v>
      </c>
      <c r="AA67">
        <f>BAWANA!X67+BAWANA!Y67</f>
        <v>21.78</v>
      </c>
      <c r="AB67">
        <f>BAWANA!AE67+BAWANA!AF67</f>
        <v>21.78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226.44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226.44</v>
      </c>
      <c r="H68" s="154"/>
      <c r="I68">
        <f>BRPL_EOD!AK68+BRPL_EOD!AL68</f>
        <v>99.62</v>
      </c>
      <c r="J68">
        <f>BYPL_EOD!AK68+BYPL_EOD!AL68</f>
        <v>40</v>
      </c>
      <c r="K68">
        <f>MES_EOD!AK68+MES_EOD!AL68</f>
        <v>5.82</v>
      </c>
      <c r="L68">
        <f>NDMC_EOD!AK68+NDMC_EOD!AL68</f>
        <v>31</v>
      </c>
      <c r="M68">
        <f>TPDDL_EOD!AK68+TPDDL_EOD!AL68</f>
        <v>50</v>
      </c>
      <c r="N68">
        <f t="shared" si="7"/>
        <v>226.44</v>
      </c>
      <c r="O68" s="154">
        <f t="shared" si="8"/>
        <v>0</v>
      </c>
      <c r="P68">
        <v>99.62</v>
      </c>
      <c r="Q68">
        <v>40</v>
      </c>
      <c r="R68">
        <v>5.82</v>
      </c>
      <c r="S68">
        <v>31</v>
      </c>
      <c r="T68">
        <v>50</v>
      </c>
      <c r="U68" s="156">
        <f t="shared" si="9"/>
        <v>226.44</v>
      </c>
      <c r="V68" s="154">
        <f t="shared" si="10"/>
        <v>0</v>
      </c>
      <c r="Y68">
        <f>BAWANA!AW68+BAWANA!AX68</f>
        <v>21.78</v>
      </c>
      <c r="Z68">
        <f>BAWANA!BD68+BAWANA!BE68</f>
        <v>21.78</v>
      </c>
      <c r="AA68">
        <f>BAWANA!X68+BAWANA!Y68</f>
        <v>21.78</v>
      </c>
      <c r="AB68">
        <f>BAWANA!AE68+BAWANA!AF68</f>
        <v>21.78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226.44</v>
      </c>
      <c r="E69">
        <f>BAWANA!AM69</f>
        <v>0</v>
      </c>
      <c r="F69">
        <f t="shared" si="11"/>
        <v>256</v>
      </c>
      <c r="G69">
        <f t="shared" si="12"/>
        <v>226.44</v>
      </c>
      <c r="H69" s="154"/>
      <c r="I69">
        <f>BRPL_EOD!AK69+BRPL_EOD!AL69</f>
        <v>99.62</v>
      </c>
      <c r="J69">
        <f>BYPL_EOD!AK69+BYPL_EOD!AL69</f>
        <v>40</v>
      </c>
      <c r="K69">
        <f>MES_EOD!AK69+MES_EOD!AL69</f>
        <v>5.82</v>
      </c>
      <c r="L69">
        <f>NDMC_EOD!AK69+NDMC_EOD!AL69</f>
        <v>31</v>
      </c>
      <c r="M69">
        <f>TPDDL_EOD!AK69+TPDDL_EOD!AL69</f>
        <v>50</v>
      </c>
      <c r="N69">
        <f t="shared" si="7"/>
        <v>226.44</v>
      </c>
      <c r="O69" s="154">
        <f t="shared" si="8"/>
        <v>0</v>
      </c>
      <c r="P69">
        <v>99.62</v>
      </c>
      <c r="Q69">
        <v>40</v>
      </c>
      <c r="R69">
        <v>5.82</v>
      </c>
      <c r="S69">
        <v>31</v>
      </c>
      <c r="T69">
        <v>50</v>
      </c>
      <c r="U69" s="156">
        <f t="shared" si="9"/>
        <v>226.44</v>
      </c>
      <c r="V69" s="154">
        <f t="shared" si="10"/>
        <v>0</v>
      </c>
      <c r="Y69">
        <f>BAWANA!AW69+BAWANA!AX69</f>
        <v>21.78</v>
      </c>
      <c r="Z69">
        <f>BAWANA!BD69+BAWANA!BE69</f>
        <v>21.78</v>
      </c>
      <c r="AA69">
        <f>BAWANA!X69+BAWANA!Y69</f>
        <v>21.78</v>
      </c>
      <c r="AB69">
        <f>BAWANA!AE69+BAWANA!AF69</f>
        <v>21.78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226.44</v>
      </c>
      <c r="E70">
        <f>BAWANA!AM70</f>
        <v>0</v>
      </c>
      <c r="F70">
        <f t="shared" si="11"/>
        <v>256</v>
      </c>
      <c r="G70">
        <f t="shared" si="12"/>
        <v>226.44</v>
      </c>
      <c r="H70" s="154"/>
      <c r="I70">
        <f>BRPL_EOD!AK70+BRPL_EOD!AL70</f>
        <v>99.62</v>
      </c>
      <c r="J70">
        <f>BYPL_EOD!AK70+BYPL_EOD!AL70</f>
        <v>40</v>
      </c>
      <c r="K70">
        <f>MES_EOD!AK70+MES_EOD!AL70</f>
        <v>5.82</v>
      </c>
      <c r="L70">
        <f>NDMC_EOD!AK70+NDMC_EOD!AL70</f>
        <v>31</v>
      </c>
      <c r="M70">
        <f>TPDDL_EOD!AK70+TPDDL_EOD!AL70</f>
        <v>50</v>
      </c>
      <c r="N70">
        <f t="shared" si="7"/>
        <v>226.44</v>
      </c>
      <c r="O70" s="154">
        <f t="shared" si="8"/>
        <v>0</v>
      </c>
      <c r="P70">
        <v>99.62</v>
      </c>
      <c r="Q70">
        <v>40</v>
      </c>
      <c r="R70">
        <v>5.82</v>
      </c>
      <c r="S70">
        <v>31</v>
      </c>
      <c r="T70">
        <v>50</v>
      </c>
      <c r="U70" s="156">
        <f t="shared" si="9"/>
        <v>226.44</v>
      </c>
      <c r="V70" s="154">
        <f t="shared" si="10"/>
        <v>0</v>
      </c>
      <c r="Y70">
        <f>BAWANA!AW70+BAWANA!AX70</f>
        <v>21.78</v>
      </c>
      <c r="Z70">
        <f>BAWANA!BD70+BAWANA!BE70</f>
        <v>21.78</v>
      </c>
      <c r="AA70">
        <f>BAWANA!X70+BAWANA!Y70</f>
        <v>21.78</v>
      </c>
      <c r="AB70">
        <f>BAWANA!AE70+BAWANA!AF70</f>
        <v>21.78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226.44</v>
      </c>
      <c r="E71">
        <f>BAWANA!AM71</f>
        <v>0</v>
      </c>
      <c r="F71">
        <f t="shared" si="11"/>
        <v>256</v>
      </c>
      <c r="G71">
        <f t="shared" si="12"/>
        <v>226.44</v>
      </c>
      <c r="H71" s="154"/>
      <c r="I71">
        <f>BRPL_EOD!AK71+BRPL_EOD!AL71</f>
        <v>99.62</v>
      </c>
      <c r="J71">
        <f>BYPL_EOD!AK71+BYPL_EOD!AL71</f>
        <v>40</v>
      </c>
      <c r="K71">
        <f>MES_EOD!AK71+MES_EOD!AL71</f>
        <v>5.82</v>
      </c>
      <c r="L71">
        <f>NDMC_EOD!AK71+NDMC_EOD!AL71</f>
        <v>31</v>
      </c>
      <c r="M71">
        <f>TPDDL_EOD!AK71+TPDDL_EOD!AL71</f>
        <v>50</v>
      </c>
      <c r="N71">
        <f t="shared" si="7"/>
        <v>226.44</v>
      </c>
      <c r="O71" s="154">
        <f t="shared" si="8"/>
        <v>0</v>
      </c>
      <c r="P71">
        <v>99.62</v>
      </c>
      <c r="Q71">
        <v>40</v>
      </c>
      <c r="R71">
        <v>5.82</v>
      </c>
      <c r="S71">
        <v>31</v>
      </c>
      <c r="T71">
        <v>50</v>
      </c>
      <c r="U71" s="156">
        <f t="shared" si="9"/>
        <v>226.44</v>
      </c>
      <c r="V71" s="154">
        <f t="shared" si="10"/>
        <v>0</v>
      </c>
      <c r="Y71">
        <f>BAWANA!AW71+BAWANA!AX71</f>
        <v>21.78</v>
      </c>
      <c r="Z71">
        <f>BAWANA!BD71+BAWANA!BE71</f>
        <v>21.78</v>
      </c>
      <c r="AA71">
        <f>BAWANA!X71+BAWANA!Y71</f>
        <v>21.78</v>
      </c>
      <c r="AB71">
        <f>BAWANA!AE71+BAWANA!AF71</f>
        <v>21.78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226.44</v>
      </c>
      <c r="E72">
        <f>BAWANA!AM72</f>
        <v>0</v>
      </c>
      <c r="F72">
        <f t="shared" si="11"/>
        <v>256</v>
      </c>
      <c r="G72">
        <f t="shared" si="12"/>
        <v>226.44</v>
      </c>
      <c r="H72" s="154"/>
      <c r="I72">
        <f>BRPL_EOD!AK72+BRPL_EOD!AL72</f>
        <v>99.62</v>
      </c>
      <c r="J72">
        <f>BYPL_EOD!AK72+BYPL_EOD!AL72</f>
        <v>40</v>
      </c>
      <c r="K72">
        <f>MES_EOD!AK72+MES_EOD!AL72</f>
        <v>5.82</v>
      </c>
      <c r="L72">
        <f>NDMC_EOD!AK72+NDMC_EOD!AL72</f>
        <v>31</v>
      </c>
      <c r="M72">
        <f>TPDDL_EOD!AK72+TPDDL_EOD!AL72</f>
        <v>50</v>
      </c>
      <c r="N72">
        <f t="shared" si="7"/>
        <v>226.44</v>
      </c>
      <c r="O72" s="154">
        <f t="shared" si="8"/>
        <v>0</v>
      </c>
      <c r="P72">
        <v>99.62</v>
      </c>
      <c r="Q72">
        <v>40</v>
      </c>
      <c r="R72">
        <v>5.82</v>
      </c>
      <c r="S72">
        <v>31</v>
      </c>
      <c r="T72">
        <v>50</v>
      </c>
      <c r="U72" s="156">
        <f t="shared" si="9"/>
        <v>226.44</v>
      </c>
      <c r="V72" s="154">
        <f t="shared" si="10"/>
        <v>0</v>
      </c>
      <c r="Y72">
        <f>BAWANA!AW72+BAWANA!AX72</f>
        <v>21.78</v>
      </c>
      <c r="Z72">
        <f>BAWANA!BD72+BAWANA!BE72</f>
        <v>21.78</v>
      </c>
      <c r="AA72">
        <f>BAWANA!X72+BAWANA!Y72</f>
        <v>21.78</v>
      </c>
      <c r="AB72">
        <f>BAWANA!AE72+BAWANA!AF72</f>
        <v>21.78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226.44</v>
      </c>
      <c r="E73">
        <f>BAWANA!AM73</f>
        <v>0</v>
      </c>
      <c r="F73">
        <f t="shared" si="11"/>
        <v>256</v>
      </c>
      <c r="G73">
        <f t="shared" si="12"/>
        <v>226.44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5.82</v>
      </c>
      <c r="L73">
        <f>NDMC_EOD!AK73+NDMC_EOD!AL73</f>
        <v>31</v>
      </c>
      <c r="M73">
        <f>TPDDL_EOD!AK73+TPDDL_EOD!AL73</f>
        <v>50</v>
      </c>
      <c r="N73">
        <f t="shared" si="7"/>
        <v>226.44</v>
      </c>
      <c r="O73" s="154">
        <f t="shared" si="8"/>
        <v>0</v>
      </c>
      <c r="P73">
        <v>99.62</v>
      </c>
      <c r="Q73">
        <v>40</v>
      </c>
      <c r="R73">
        <v>5.82</v>
      </c>
      <c r="S73">
        <v>31</v>
      </c>
      <c r="T73">
        <v>50</v>
      </c>
      <c r="U73" s="156">
        <f t="shared" si="9"/>
        <v>226.44</v>
      </c>
      <c r="V73" s="154">
        <f t="shared" si="10"/>
        <v>0</v>
      </c>
      <c r="Y73">
        <f>BAWANA!AW73+BAWANA!AX73</f>
        <v>21.78</v>
      </c>
      <c r="Z73">
        <f>BAWANA!BD73+BAWANA!BE73</f>
        <v>21.78</v>
      </c>
      <c r="AA73">
        <f>BAWANA!X73+BAWANA!Y73</f>
        <v>21.78</v>
      </c>
      <c r="AB73">
        <f>BAWANA!AE73+BAWANA!AF73</f>
        <v>21.78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226.44</v>
      </c>
      <c r="E74">
        <f>BAWANA!AM74</f>
        <v>0</v>
      </c>
      <c r="F74">
        <f t="shared" si="11"/>
        <v>256</v>
      </c>
      <c r="G74">
        <f t="shared" si="12"/>
        <v>226.44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5.82</v>
      </c>
      <c r="L74">
        <f>NDMC_EOD!AK74+NDMC_EOD!AL74</f>
        <v>31</v>
      </c>
      <c r="M74">
        <f>TPDDL_EOD!AK74+TPDDL_EOD!AL74</f>
        <v>50</v>
      </c>
      <c r="N74">
        <f t="shared" si="7"/>
        <v>226.44</v>
      </c>
      <c r="O74" s="154">
        <f t="shared" si="8"/>
        <v>0</v>
      </c>
      <c r="P74">
        <v>99.62</v>
      </c>
      <c r="Q74">
        <v>40</v>
      </c>
      <c r="R74">
        <v>5.82</v>
      </c>
      <c r="S74">
        <v>31</v>
      </c>
      <c r="T74">
        <v>50</v>
      </c>
      <c r="U74" s="156">
        <f t="shared" si="9"/>
        <v>226.44</v>
      </c>
      <c r="V74" s="154">
        <f t="shared" si="10"/>
        <v>0</v>
      </c>
      <c r="Y74">
        <f>BAWANA!AW74+BAWANA!AX74</f>
        <v>21.78</v>
      </c>
      <c r="Z74">
        <f>BAWANA!BD74+BAWANA!BE74</f>
        <v>21.78</v>
      </c>
      <c r="AA74">
        <f>BAWANA!X74+BAWANA!Y74</f>
        <v>21.78</v>
      </c>
      <c r="AB74">
        <f>BAWANA!AE74+BAWANA!AF74</f>
        <v>21.78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226.44</v>
      </c>
      <c r="E75">
        <f>BAWANA!AM75</f>
        <v>0</v>
      </c>
      <c r="F75">
        <f t="shared" si="11"/>
        <v>256</v>
      </c>
      <c r="G75">
        <f t="shared" si="12"/>
        <v>226.44</v>
      </c>
      <c r="H75" s="154"/>
      <c r="I75">
        <f>BRPL_EOD!AK75+BRPL_EOD!AL75</f>
        <v>99.62</v>
      </c>
      <c r="J75">
        <f>BYPL_EOD!AK75+BYPL_EOD!AL75</f>
        <v>40</v>
      </c>
      <c r="K75">
        <f>MES_EOD!AK75+MES_EOD!AL75</f>
        <v>5.82</v>
      </c>
      <c r="L75">
        <f>NDMC_EOD!AK75+NDMC_EOD!AL75</f>
        <v>31</v>
      </c>
      <c r="M75">
        <f>TPDDL_EOD!AK75+TPDDL_EOD!AL75</f>
        <v>50</v>
      </c>
      <c r="N75">
        <f t="shared" si="7"/>
        <v>226.44</v>
      </c>
      <c r="O75" s="154">
        <f t="shared" si="8"/>
        <v>0</v>
      </c>
      <c r="P75">
        <v>99.62</v>
      </c>
      <c r="Q75">
        <v>40</v>
      </c>
      <c r="R75">
        <v>5.82</v>
      </c>
      <c r="S75">
        <v>31</v>
      </c>
      <c r="T75">
        <v>50</v>
      </c>
      <c r="U75" s="156">
        <f t="shared" si="9"/>
        <v>226.44</v>
      </c>
      <c r="V75" s="154">
        <f t="shared" si="10"/>
        <v>0</v>
      </c>
      <c r="Y75">
        <f>BAWANA!AW75+BAWANA!AX75</f>
        <v>21.78</v>
      </c>
      <c r="Z75">
        <f>BAWANA!BD75+BAWANA!BE75</f>
        <v>21.78</v>
      </c>
      <c r="AA75">
        <f>BAWANA!X75+BAWANA!Y75</f>
        <v>21.78</v>
      </c>
      <c r="AB75">
        <f>BAWANA!AE75+BAWANA!AF75</f>
        <v>21.78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226.44</v>
      </c>
      <c r="E76">
        <f>BAWANA!AM76</f>
        <v>0</v>
      </c>
      <c r="F76">
        <f t="shared" si="11"/>
        <v>256</v>
      </c>
      <c r="G76">
        <f t="shared" si="12"/>
        <v>226.44</v>
      </c>
      <c r="H76" s="154"/>
      <c r="I76">
        <f>BRPL_EOD!AK76+BRPL_EOD!AL76</f>
        <v>99.62</v>
      </c>
      <c r="J76">
        <f>BYPL_EOD!AK76+BYPL_EOD!AL76</f>
        <v>40</v>
      </c>
      <c r="K76">
        <f>MES_EOD!AK76+MES_EOD!AL76</f>
        <v>5.82</v>
      </c>
      <c r="L76">
        <f>NDMC_EOD!AK76+NDMC_EOD!AL76</f>
        <v>31</v>
      </c>
      <c r="M76">
        <f>TPDDL_EOD!AK76+TPDDL_EOD!AL76</f>
        <v>50</v>
      </c>
      <c r="N76">
        <f t="shared" si="7"/>
        <v>226.44</v>
      </c>
      <c r="O76" s="154">
        <f t="shared" si="8"/>
        <v>0</v>
      </c>
      <c r="P76">
        <v>99.62</v>
      </c>
      <c r="Q76">
        <v>40</v>
      </c>
      <c r="R76">
        <v>5.82</v>
      </c>
      <c r="S76">
        <v>31</v>
      </c>
      <c r="T76">
        <v>50</v>
      </c>
      <c r="U76" s="156">
        <f t="shared" si="9"/>
        <v>226.44</v>
      </c>
      <c r="V76" s="154">
        <f t="shared" si="10"/>
        <v>0</v>
      </c>
      <c r="Y76">
        <f>BAWANA!AW76+BAWANA!AX76</f>
        <v>21.78</v>
      </c>
      <c r="Z76">
        <f>BAWANA!BD76+BAWANA!BE76</f>
        <v>21.78</v>
      </c>
      <c r="AA76">
        <f>BAWANA!X76+BAWANA!Y76</f>
        <v>21.78</v>
      </c>
      <c r="AB76">
        <f>BAWANA!AE76+BAWANA!AF76</f>
        <v>21.78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255.96</v>
      </c>
      <c r="E77">
        <f>BAWANA!AM77</f>
        <v>0</v>
      </c>
      <c r="F77">
        <f t="shared" si="11"/>
        <v>256</v>
      </c>
      <c r="G77">
        <f t="shared" si="12"/>
        <v>255.96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69.599999999999994</v>
      </c>
      <c r="N77">
        <f t="shared" si="7"/>
        <v>255.96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</v>
      </c>
      <c r="T77">
        <v>69.599999999999994</v>
      </c>
      <c r="U77" s="156">
        <f t="shared" si="9"/>
        <v>255.96</v>
      </c>
      <c r="V77" s="154">
        <f t="shared" si="10"/>
        <v>0</v>
      </c>
      <c r="Y77">
        <f>BAWANA!AW77+BAWANA!AX77</f>
        <v>7.02</v>
      </c>
      <c r="Z77">
        <f>BAWANA!BD77+BAWANA!BE77</f>
        <v>7.02</v>
      </c>
      <c r="AA77">
        <f>BAWANA!X77+BAWANA!Y77</f>
        <v>7.02</v>
      </c>
      <c r="AB77">
        <f>BAWANA!AE77+BAWANA!AF77</f>
        <v>7.02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255.96</v>
      </c>
      <c r="E78">
        <f>BAWANA!AM78</f>
        <v>0</v>
      </c>
      <c r="F78">
        <f t="shared" si="11"/>
        <v>256</v>
      </c>
      <c r="G78">
        <f t="shared" si="12"/>
        <v>255.96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255.96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</v>
      </c>
      <c r="T78">
        <v>69.599999999999994</v>
      </c>
      <c r="U78" s="156">
        <f t="shared" si="9"/>
        <v>255.96</v>
      </c>
      <c r="V78" s="154">
        <f t="shared" si="10"/>
        <v>0</v>
      </c>
      <c r="Y78">
        <f>BAWANA!AW78+BAWANA!AX78</f>
        <v>7.02</v>
      </c>
      <c r="Z78">
        <f>BAWANA!BD78+BAWANA!BE78</f>
        <v>7.02</v>
      </c>
      <c r="AA78">
        <f>BAWANA!X78+BAWANA!Y78</f>
        <v>7.02</v>
      </c>
      <c r="AB78">
        <f>BAWANA!AE78+BAWANA!AF78</f>
        <v>7.02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265.5</v>
      </c>
      <c r="E79">
        <f>BAWANA!AM79</f>
        <v>0</v>
      </c>
      <c r="F79">
        <f t="shared" si="11"/>
        <v>256</v>
      </c>
      <c r="G79">
        <f t="shared" si="12"/>
        <v>265.5</v>
      </c>
      <c r="H79" s="154"/>
      <c r="I79">
        <f>BRPL_EOD!AK79+BRPL_EOD!AL79</f>
        <v>121.37</v>
      </c>
      <c r="J79">
        <f>BYPL_EOD!AK79+BYPL_EOD!AL79</f>
        <v>46.02</v>
      </c>
      <c r="K79">
        <f>MES_EOD!AK79+MES_EOD!AL79</f>
        <v>5.37</v>
      </c>
      <c r="L79">
        <f>NDMC_EOD!AK79+NDMC_EOD!AL79</f>
        <v>28.58</v>
      </c>
      <c r="M79">
        <f>TPDDL_EOD!AK79+TPDDL_EOD!AL79</f>
        <v>64.16</v>
      </c>
      <c r="N79">
        <f t="shared" si="7"/>
        <v>265.5</v>
      </c>
      <c r="O79" s="154">
        <f t="shared" si="8"/>
        <v>0</v>
      </c>
      <c r="P79">
        <v>121.37</v>
      </c>
      <c r="Q79">
        <v>46.02</v>
      </c>
      <c r="R79">
        <v>5.37</v>
      </c>
      <c r="S79">
        <v>28.58</v>
      </c>
      <c r="T79">
        <v>64.16</v>
      </c>
      <c r="U79" s="156">
        <f t="shared" si="9"/>
        <v>265.5</v>
      </c>
      <c r="V79" s="154">
        <f t="shared" si="10"/>
        <v>0</v>
      </c>
      <c r="Y79">
        <f>BAWANA!AW79+BAWANA!AX79</f>
        <v>29.5</v>
      </c>
      <c r="Z79">
        <f>BAWANA!BD79+BAWANA!BE79</f>
        <v>0</v>
      </c>
      <c r="AA79">
        <f>BAWANA!X79+BAWANA!Y79</f>
        <v>29.5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265.5</v>
      </c>
      <c r="E80">
        <f>BAWANA!AM80</f>
        <v>0</v>
      </c>
      <c r="F80">
        <f t="shared" si="11"/>
        <v>256</v>
      </c>
      <c r="G80">
        <f t="shared" si="12"/>
        <v>265.5</v>
      </c>
      <c r="H80" s="154"/>
      <c r="I80">
        <f>BRPL_EOD!AK80+BRPL_EOD!AL80</f>
        <v>121.37</v>
      </c>
      <c r="J80">
        <f>BYPL_EOD!AK80+BYPL_EOD!AL80</f>
        <v>46.02</v>
      </c>
      <c r="K80">
        <f>MES_EOD!AK80+MES_EOD!AL80</f>
        <v>5.37</v>
      </c>
      <c r="L80">
        <f>NDMC_EOD!AK80+NDMC_EOD!AL80</f>
        <v>28.58</v>
      </c>
      <c r="M80">
        <f>TPDDL_EOD!AK80+TPDDL_EOD!AL80</f>
        <v>64.16</v>
      </c>
      <c r="N80">
        <f t="shared" si="7"/>
        <v>265.5</v>
      </c>
      <c r="O80" s="154">
        <f t="shared" si="8"/>
        <v>0</v>
      </c>
      <c r="P80">
        <v>121.37</v>
      </c>
      <c r="Q80">
        <v>46.02</v>
      </c>
      <c r="R80">
        <v>5.37</v>
      </c>
      <c r="S80">
        <v>28.58</v>
      </c>
      <c r="T80">
        <v>64.16</v>
      </c>
      <c r="U80" s="156">
        <f t="shared" si="9"/>
        <v>265.5</v>
      </c>
      <c r="V80" s="154">
        <f t="shared" si="10"/>
        <v>0</v>
      </c>
      <c r="Y80">
        <f>BAWANA!AW80+BAWANA!AX80</f>
        <v>29.5</v>
      </c>
      <c r="Z80">
        <f>BAWANA!BD80+BAWANA!BE80</f>
        <v>0</v>
      </c>
      <c r="AA80">
        <f>BAWANA!X80+BAWANA!Y80</f>
        <v>29.5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265.5</v>
      </c>
      <c r="E81">
        <f>BAWANA!AM81</f>
        <v>0</v>
      </c>
      <c r="F81">
        <f t="shared" si="11"/>
        <v>256</v>
      </c>
      <c r="G81">
        <f t="shared" si="12"/>
        <v>265.5</v>
      </c>
      <c r="H81" s="154"/>
      <c r="I81">
        <f>BRPL_EOD!AK81+BRPL_EOD!AL81</f>
        <v>121.37</v>
      </c>
      <c r="J81">
        <f>BYPL_EOD!AK81+BYPL_EOD!AL81</f>
        <v>46.02</v>
      </c>
      <c r="K81">
        <f>MES_EOD!AK81+MES_EOD!AL81</f>
        <v>5.37</v>
      </c>
      <c r="L81">
        <f>NDMC_EOD!AK81+NDMC_EOD!AL81</f>
        <v>28.58</v>
      </c>
      <c r="M81">
        <f>TPDDL_EOD!AK81+TPDDL_EOD!AL81</f>
        <v>64.16</v>
      </c>
      <c r="N81">
        <f t="shared" si="7"/>
        <v>265.5</v>
      </c>
      <c r="O81" s="154">
        <f t="shared" si="8"/>
        <v>0</v>
      </c>
      <c r="P81">
        <v>121.37</v>
      </c>
      <c r="Q81">
        <v>46.02</v>
      </c>
      <c r="R81">
        <v>5.37</v>
      </c>
      <c r="S81">
        <v>28.58</v>
      </c>
      <c r="T81">
        <v>64.16</v>
      </c>
      <c r="U81" s="156">
        <f t="shared" si="9"/>
        <v>265.5</v>
      </c>
      <c r="V81" s="154">
        <f t="shared" si="10"/>
        <v>0</v>
      </c>
      <c r="Y81">
        <f>BAWANA!AW81+BAWANA!AX81</f>
        <v>29.5</v>
      </c>
      <c r="Z81">
        <f>BAWANA!BD81+BAWANA!BE81</f>
        <v>0</v>
      </c>
      <c r="AA81">
        <f>BAWANA!X81+BAWANA!Y81</f>
        <v>29.5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265.5</v>
      </c>
      <c r="E82">
        <f>BAWANA!AM82</f>
        <v>0</v>
      </c>
      <c r="F82">
        <f t="shared" si="11"/>
        <v>256</v>
      </c>
      <c r="G82">
        <f t="shared" si="12"/>
        <v>265.5</v>
      </c>
      <c r="H82" s="154"/>
      <c r="I82">
        <f>BRPL_EOD!AK82+BRPL_EOD!AL82</f>
        <v>121.37</v>
      </c>
      <c r="J82">
        <f>BYPL_EOD!AK82+BYPL_EOD!AL82</f>
        <v>46.02</v>
      </c>
      <c r="K82">
        <f>MES_EOD!AK82+MES_EOD!AL82</f>
        <v>5.37</v>
      </c>
      <c r="L82">
        <f>NDMC_EOD!AK82+NDMC_EOD!AL82</f>
        <v>28.58</v>
      </c>
      <c r="M82">
        <f>TPDDL_EOD!AK82+TPDDL_EOD!AL82</f>
        <v>64.16</v>
      </c>
      <c r="N82">
        <f t="shared" si="7"/>
        <v>265.5</v>
      </c>
      <c r="O82" s="154">
        <f t="shared" si="8"/>
        <v>0</v>
      </c>
      <c r="P82">
        <v>121.37</v>
      </c>
      <c r="Q82">
        <v>46.02</v>
      </c>
      <c r="R82">
        <v>5.37</v>
      </c>
      <c r="S82">
        <v>28.58</v>
      </c>
      <c r="T82">
        <v>64.16</v>
      </c>
      <c r="U82" s="156">
        <f t="shared" si="9"/>
        <v>265.5</v>
      </c>
      <c r="V82" s="154">
        <f t="shared" si="10"/>
        <v>0</v>
      </c>
      <c r="Y82">
        <f>BAWANA!AW82+BAWANA!AX82</f>
        <v>29.5</v>
      </c>
      <c r="Z82">
        <f>BAWANA!BD82+BAWANA!BE82</f>
        <v>0</v>
      </c>
      <c r="AA82">
        <f>BAWANA!X82+BAWANA!Y82</f>
        <v>29.5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265.5</v>
      </c>
      <c r="E83">
        <f>BAWANA!AM83</f>
        <v>0</v>
      </c>
      <c r="F83">
        <f t="shared" si="11"/>
        <v>256</v>
      </c>
      <c r="G83">
        <f t="shared" si="12"/>
        <v>265.5</v>
      </c>
      <c r="H83" s="154"/>
      <c r="I83">
        <f>BRPL_EOD!AK83+BRPL_EOD!AL83</f>
        <v>121.37</v>
      </c>
      <c r="J83">
        <f>BYPL_EOD!AK83+BYPL_EOD!AL83</f>
        <v>46.02</v>
      </c>
      <c r="K83">
        <f>MES_EOD!AK83+MES_EOD!AL83</f>
        <v>5.37</v>
      </c>
      <c r="L83">
        <f>NDMC_EOD!AK83+NDMC_EOD!AL83</f>
        <v>28.58</v>
      </c>
      <c r="M83">
        <f>TPDDL_EOD!AK83+TPDDL_EOD!AL83</f>
        <v>64.16</v>
      </c>
      <c r="N83">
        <f t="shared" si="7"/>
        <v>265.5</v>
      </c>
      <c r="O83" s="154">
        <f t="shared" si="8"/>
        <v>0</v>
      </c>
      <c r="P83">
        <v>121.37</v>
      </c>
      <c r="Q83">
        <v>46.02</v>
      </c>
      <c r="R83">
        <v>5.37</v>
      </c>
      <c r="S83">
        <v>28.58</v>
      </c>
      <c r="T83">
        <v>64.16</v>
      </c>
      <c r="U83" s="156">
        <f t="shared" si="9"/>
        <v>265.5</v>
      </c>
      <c r="V83" s="154">
        <f t="shared" si="10"/>
        <v>0</v>
      </c>
      <c r="Y83">
        <f>BAWANA!AW83+BAWANA!AX83</f>
        <v>29.5</v>
      </c>
      <c r="Z83">
        <f>BAWANA!BD83+BAWANA!BE83</f>
        <v>0</v>
      </c>
      <c r="AA83">
        <f>BAWANA!X83+BAWANA!Y83</f>
        <v>29.5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264.39</v>
      </c>
      <c r="E84">
        <f>BAWANA!AM84</f>
        <v>0</v>
      </c>
      <c r="F84">
        <f t="shared" si="11"/>
        <v>256</v>
      </c>
      <c r="G84">
        <f t="shared" si="12"/>
        <v>264.39</v>
      </c>
      <c r="H84" s="154"/>
      <c r="I84">
        <f>BRPL_EOD!AK84+BRPL_EOD!AL84</f>
        <v>133.57</v>
      </c>
      <c r="J84">
        <f>BYPL_EOD!AK84+BYPL_EOD!AL84</f>
        <v>47.76</v>
      </c>
      <c r="K84">
        <f>MES_EOD!AK84+MES_EOD!AL84</f>
        <v>5.57</v>
      </c>
      <c r="L84">
        <f>NDMC_EOD!AK84+NDMC_EOD!AL84</f>
        <v>29.66</v>
      </c>
      <c r="M84">
        <f>TPDDL_EOD!AK84+TPDDL_EOD!AL84</f>
        <v>47.83</v>
      </c>
      <c r="N84">
        <f t="shared" si="7"/>
        <v>264.39</v>
      </c>
      <c r="O84" s="154">
        <f t="shared" si="8"/>
        <v>0</v>
      </c>
      <c r="P84">
        <v>133.57</v>
      </c>
      <c r="Q84">
        <v>47.76</v>
      </c>
      <c r="R84">
        <v>5.57</v>
      </c>
      <c r="S84">
        <v>29.66</v>
      </c>
      <c r="T84">
        <v>47.83</v>
      </c>
      <c r="U84" s="156">
        <f t="shared" si="9"/>
        <v>264.39</v>
      </c>
      <c r="V84" s="154">
        <f t="shared" si="10"/>
        <v>0</v>
      </c>
      <c r="Y84">
        <f>BAWANA!AW84+BAWANA!AX84</f>
        <v>30.61</v>
      </c>
      <c r="Z84">
        <f>BAWANA!BD84+BAWANA!BE84</f>
        <v>0</v>
      </c>
      <c r="AA84">
        <f>BAWANA!X84+BAWANA!Y84</f>
        <v>30.61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264.39</v>
      </c>
      <c r="E85">
        <f>BAWANA!AM85</f>
        <v>0</v>
      </c>
      <c r="F85">
        <f t="shared" si="11"/>
        <v>256</v>
      </c>
      <c r="G85">
        <f t="shared" si="12"/>
        <v>264.39</v>
      </c>
      <c r="H85" s="154"/>
      <c r="I85">
        <f>BRPL_EOD!AK85+BRPL_EOD!AL85</f>
        <v>133.57</v>
      </c>
      <c r="J85">
        <f>BYPL_EOD!AK85+BYPL_EOD!AL85</f>
        <v>47.76</v>
      </c>
      <c r="K85">
        <f>MES_EOD!AK85+MES_EOD!AL85</f>
        <v>5.57</v>
      </c>
      <c r="L85">
        <f>NDMC_EOD!AK85+NDMC_EOD!AL85</f>
        <v>29.66</v>
      </c>
      <c r="M85">
        <f>TPDDL_EOD!AK85+TPDDL_EOD!AL85</f>
        <v>47.83</v>
      </c>
      <c r="N85">
        <f t="shared" si="7"/>
        <v>264.39</v>
      </c>
      <c r="O85" s="154">
        <f t="shared" si="8"/>
        <v>0</v>
      </c>
      <c r="P85">
        <v>133.57</v>
      </c>
      <c r="Q85">
        <v>47.76</v>
      </c>
      <c r="R85">
        <v>5.57</v>
      </c>
      <c r="S85">
        <v>29.66</v>
      </c>
      <c r="T85">
        <v>47.83</v>
      </c>
      <c r="U85" s="156">
        <f t="shared" si="9"/>
        <v>264.39</v>
      </c>
      <c r="V85" s="154">
        <f t="shared" si="10"/>
        <v>0</v>
      </c>
      <c r="Y85">
        <f>BAWANA!AW85+BAWANA!AX85</f>
        <v>30.61</v>
      </c>
      <c r="Z85">
        <f>BAWANA!BD85+BAWANA!BE85</f>
        <v>0</v>
      </c>
      <c r="AA85">
        <f>BAWANA!X85+BAWANA!Y85</f>
        <v>30.61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264.39</v>
      </c>
      <c r="E86">
        <f>BAWANA!AM86</f>
        <v>0</v>
      </c>
      <c r="F86">
        <f t="shared" si="11"/>
        <v>256</v>
      </c>
      <c r="G86">
        <f t="shared" si="12"/>
        <v>264.39</v>
      </c>
      <c r="H86" s="154"/>
      <c r="I86">
        <f>BRPL_EOD!AK86+BRPL_EOD!AL86</f>
        <v>133.57</v>
      </c>
      <c r="J86">
        <f>BYPL_EOD!AK86+BYPL_EOD!AL86</f>
        <v>47.76</v>
      </c>
      <c r="K86">
        <f>MES_EOD!AK86+MES_EOD!AL86</f>
        <v>5.57</v>
      </c>
      <c r="L86">
        <f>NDMC_EOD!AK86+NDMC_EOD!AL86</f>
        <v>29.66</v>
      </c>
      <c r="M86">
        <f>TPDDL_EOD!AK86+TPDDL_EOD!AL86</f>
        <v>47.83</v>
      </c>
      <c r="N86">
        <f t="shared" si="7"/>
        <v>264.39</v>
      </c>
      <c r="O86" s="154">
        <f t="shared" si="8"/>
        <v>0</v>
      </c>
      <c r="P86">
        <v>133.57</v>
      </c>
      <c r="Q86">
        <v>47.76</v>
      </c>
      <c r="R86">
        <v>5.57</v>
      </c>
      <c r="S86">
        <v>29.66</v>
      </c>
      <c r="T86">
        <v>47.83</v>
      </c>
      <c r="U86" s="156">
        <f t="shared" si="9"/>
        <v>264.39</v>
      </c>
      <c r="V86" s="154">
        <f t="shared" si="10"/>
        <v>0</v>
      </c>
      <c r="Y86">
        <f>BAWANA!AW86+BAWANA!AX86</f>
        <v>30.61</v>
      </c>
      <c r="Z86">
        <f>BAWANA!BD86+BAWANA!BE86</f>
        <v>0</v>
      </c>
      <c r="AA86">
        <f>BAWANA!X86+BAWANA!Y86</f>
        <v>30.61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264.39</v>
      </c>
      <c r="E87">
        <f>BAWANA!AM87</f>
        <v>0</v>
      </c>
      <c r="F87">
        <f t="shared" si="11"/>
        <v>256</v>
      </c>
      <c r="G87">
        <f t="shared" si="12"/>
        <v>264.39</v>
      </c>
      <c r="H87" s="154"/>
      <c r="I87">
        <f>BRPL_EOD!AK87+BRPL_EOD!AL87</f>
        <v>133.57</v>
      </c>
      <c r="J87">
        <f>BYPL_EOD!AK87+BYPL_EOD!AL87</f>
        <v>47.76</v>
      </c>
      <c r="K87">
        <f>MES_EOD!AK87+MES_EOD!AL87</f>
        <v>5.57</v>
      </c>
      <c r="L87">
        <f>NDMC_EOD!AK87+NDMC_EOD!AL87</f>
        <v>29.66</v>
      </c>
      <c r="M87">
        <f>TPDDL_EOD!AK87+TPDDL_EOD!AL87</f>
        <v>47.83</v>
      </c>
      <c r="N87">
        <f t="shared" si="7"/>
        <v>264.39</v>
      </c>
      <c r="O87" s="154">
        <f t="shared" si="8"/>
        <v>0</v>
      </c>
      <c r="P87">
        <v>133.57</v>
      </c>
      <c r="Q87">
        <v>47.76</v>
      </c>
      <c r="R87">
        <v>5.57</v>
      </c>
      <c r="S87">
        <v>29.66</v>
      </c>
      <c r="T87">
        <v>47.83</v>
      </c>
      <c r="U87" s="156">
        <f t="shared" si="9"/>
        <v>264.39</v>
      </c>
      <c r="V87" s="154">
        <f t="shared" si="10"/>
        <v>0</v>
      </c>
      <c r="Y87">
        <f>BAWANA!AW87+BAWANA!AX87</f>
        <v>30.61</v>
      </c>
      <c r="Z87">
        <f>BAWANA!BD87+BAWANA!BE87</f>
        <v>0</v>
      </c>
      <c r="AA87">
        <f>BAWANA!X87+BAWANA!Y87</f>
        <v>30.61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264.39</v>
      </c>
      <c r="E88">
        <f>BAWANA!AM88</f>
        <v>0</v>
      </c>
      <c r="F88">
        <f t="shared" si="11"/>
        <v>256</v>
      </c>
      <c r="G88">
        <f t="shared" si="12"/>
        <v>264.39</v>
      </c>
      <c r="H88" s="154"/>
      <c r="I88">
        <f>BRPL_EOD!AK88+BRPL_EOD!AL88</f>
        <v>133.57</v>
      </c>
      <c r="J88">
        <f>BYPL_EOD!AK88+BYPL_EOD!AL88</f>
        <v>47.76</v>
      </c>
      <c r="K88">
        <f>MES_EOD!AK88+MES_EOD!AL88</f>
        <v>5.57</v>
      </c>
      <c r="L88">
        <f>NDMC_EOD!AK88+NDMC_EOD!AL88</f>
        <v>29.66</v>
      </c>
      <c r="M88">
        <f>TPDDL_EOD!AK88+TPDDL_EOD!AL88</f>
        <v>47.83</v>
      </c>
      <c r="N88">
        <f t="shared" si="7"/>
        <v>264.39</v>
      </c>
      <c r="O88" s="154">
        <f t="shared" si="8"/>
        <v>0</v>
      </c>
      <c r="P88">
        <v>133.57</v>
      </c>
      <c r="Q88">
        <v>47.76</v>
      </c>
      <c r="R88">
        <v>5.57</v>
      </c>
      <c r="S88">
        <v>29.66</v>
      </c>
      <c r="T88">
        <v>47.83</v>
      </c>
      <c r="U88" s="156">
        <f t="shared" si="9"/>
        <v>264.39</v>
      </c>
      <c r="V88" s="154">
        <f t="shared" si="10"/>
        <v>0</v>
      </c>
      <c r="Y88">
        <f>BAWANA!AW88+BAWANA!AX88</f>
        <v>30.61</v>
      </c>
      <c r="Z88">
        <f>BAWANA!BD88+BAWANA!BE88</f>
        <v>0</v>
      </c>
      <c r="AA88">
        <f>BAWANA!X88+BAWANA!Y88</f>
        <v>30.61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264.39</v>
      </c>
      <c r="E89">
        <f>BAWANA!AM89</f>
        <v>0</v>
      </c>
      <c r="F89">
        <f t="shared" si="11"/>
        <v>256</v>
      </c>
      <c r="G89">
        <f t="shared" si="12"/>
        <v>264.39</v>
      </c>
      <c r="H89" s="154"/>
      <c r="I89">
        <f>BRPL_EOD!AK89+BRPL_EOD!AL89</f>
        <v>133.57</v>
      </c>
      <c r="J89">
        <f>BYPL_EOD!AK89+BYPL_EOD!AL89</f>
        <v>47.76</v>
      </c>
      <c r="K89">
        <f>MES_EOD!AK89+MES_EOD!AL89</f>
        <v>5.57</v>
      </c>
      <c r="L89">
        <f>NDMC_EOD!AK89+NDMC_EOD!AL89</f>
        <v>29.66</v>
      </c>
      <c r="M89">
        <f>TPDDL_EOD!AK89+TPDDL_EOD!AL89</f>
        <v>47.83</v>
      </c>
      <c r="N89">
        <f t="shared" si="7"/>
        <v>264.39</v>
      </c>
      <c r="O89" s="154">
        <f t="shared" si="8"/>
        <v>0</v>
      </c>
      <c r="P89">
        <v>133.57</v>
      </c>
      <c r="Q89">
        <v>47.76</v>
      </c>
      <c r="R89">
        <v>5.57</v>
      </c>
      <c r="S89">
        <v>29.66</v>
      </c>
      <c r="T89">
        <v>47.83</v>
      </c>
      <c r="U89" s="156">
        <f t="shared" si="9"/>
        <v>264.39</v>
      </c>
      <c r="V89" s="154">
        <f t="shared" si="10"/>
        <v>0</v>
      </c>
      <c r="Y89">
        <f>BAWANA!AW89+BAWANA!AX89</f>
        <v>30.61</v>
      </c>
      <c r="Z89">
        <f>BAWANA!BD89+BAWANA!BE89</f>
        <v>0</v>
      </c>
      <c r="AA89">
        <f>BAWANA!X89+BAWANA!Y89</f>
        <v>30.61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264.39</v>
      </c>
      <c r="E90">
        <f>BAWANA!AM90</f>
        <v>0</v>
      </c>
      <c r="F90">
        <f t="shared" si="11"/>
        <v>256</v>
      </c>
      <c r="G90">
        <f t="shared" si="12"/>
        <v>264.39</v>
      </c>
      <c r="H90" s="154"/>
      <c r="I90">
        <f>BRPL_EOD!AK90+BRPL_EOD!AL90</f>
        <v>133.57</v>
      </c>
      <c r="J90">
        <f>BYPL_EOD!AK90+BYPL_EOD!AL90</f>
        <v>47.76</v>
      </c>
      <c r="K90">
        <f>MES_EOD!AK90+MES_EOD!AL90</f>
        <v>5.57</v>
      </c>
      <c r="L90">
        <f>NDMC_EOD!AK90+NDMC_EOD!AL90</f>
        <v>29.66</v>
      </c>
      <c r="M90">
        <f>TPDDL_EOD!AK90+TPDDL_EOD!AL90</f>
        <v>47.83</v>
      </c>
      <c r="N90">
        <f t="shared" si="7"/>
        <v>264.39</v>
      </c>
      <c r="O90" s="154">
        <f t="shared" si="8"/>
        <v>0</v>
      </c>
      <c r="P90">
        <v>133.57</v>
      </c>
      <c r="Q90">
        <v>47.76</v>
      </c>
      <c r="R90">
        <v>5.57</v>
      </c>
      <c r="S90">
        <v>29.66</v>
      </c>
      <c r="T90">
        <v>47.83</v>
      </c>
      <c r="U90" s="156">
        <f t="shared" si="9"/>
        <v>264.39</v>
      </c>
      <c r="V90" s="154">
        <f t="shared" si="10"/>
        <v>0</v>
      </c>
      <c r="Y90">
        <f>BAWANA!AW90+BAWANA!AX90</f>
        <v>30.61</v>
      </c>
      <c r="Z90">
        <f>BAWANA!BD90+BAWANA!BE90</f>
        <v>0</v>
      </c>
      <c r="AA90">
        <f>BAWANA!X90+BAWANA!Y90</f>
        <v>30.61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268.87</v>
      </c>
      <c r="E91">
        <f>BAWANA!AM91</f>
        <v>0</v>
      </c>
      <c r="F91">
        <f t="shared" si="11"/>
        <v>256</v>
      </c>
      <c r="G91">
        <f t="shared" si="12"/>
        <v>268.87</v>
      </c>
      <c r="H91" s="154"/>
      <c r="I91">
        <f>BRPL_EOD!AK91+BRPL_EOD!AL91</f>
        <v>135.83000000000001</v>
      </c>
      <c r="J91">
        <f>BYPL_EOD!AK91+BYPL_EOD!AL91</f>
        <v>48.57</v>
      </c>
      <c r="K91">
        <f>MES_EOD!AK91+MES_EOD!AL91</f>
        <v>5.67</v>
      </c>
      <c r="L91">
        <f>NDMC_EOD!AK91+NDMC_EOD!AL91</f>
        <v>30.16</v>
      </c>
      <c r="M91">
        <f>TPDDL_EOD!AK91+TPDDL_EOD!AL91</f>
        <v>48.64</v>
      </c>
      <c r="N91">
        <f t="shared" si="7"/>
        <v>268.87</v>
      </c>
      <c r="O91" s="154">
        <f t="shared" si="8"/>
        <v>0</v>
      </c>
      <c r="P91">
        <v>135.83000000000001</v>
      </c>
      <c r="Q91">
        <v>48.57</v>
      </c>
      <c r="R91">
        <v>5.67</v>
      </c>
      <c r="S91">
        <v>30.16</v>
      </c>
      <c r="T91">
        <v>48.64</v>
      </c>
      <c r="U91" s="156">
        <f t="shared" si="9"/>
        <v>268.87</v>
      </c>
      <c r="V91" s="154">
        <f t="shared" si="10"/>
        <v>0</v>
      </c>
      <c r="Y91">
        <f>BAWANA!AW91+BAWANA!AX91</f>
        <v>31.13</v>
      </c>
      <c r="Z91">
        <f>BAWANA!BD91+BAWANA!BE91</f>
        <v>0</v>
      </c>
      <c r="AA91">
        <f>BAWANA!X91+BAWANA!Y91</f>
        <v>31.13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268.87</v>
      </c>
      <c r="E92">
        <f>BAWANA!AM92</f>
        <v>0</v>
      </c>
      <c r="F92">
        <f t="shared" si="11"/>
        <v>256</v>
      </c>
      <c r="G92">
        <f t="shared" si="12"/>
        <v>268.87</v>
      </c>
      <c r="H92" s="154"/>
      <c r="I92">
        <f>BRPL_EOD!AK92+BRPL_EOD!AL92</f>
        <v>135.83000000000001</v>
      </c>
      <c r="J92">
        <f>BYPL_EOD!AK92+BYPL_EOD!AL92</f>
        <v>48.57</v>
      </c>
      <c r="K92">
        <f>MES_EOD!AK92+MES_EOD!AL92</f>
        <v>5.67</v>
      </c>
      <c r="L92">
        <f>NDMC_EOD!AK92+NDMC_EOD!AL92</f>
        <v>30.16</v>
      </c>
      <c r="M92">
        <f>TPDDL_EOD!AK92+TPDDL_EOD!AL92</f>
        <v>48.64</v>
      </c>
      <c r="N92">
        <f t="shared" si="7"/>
        <v>268.87</v>
      </c>
      <c r="O92" s="154">
        <f t="shared" si="8"/>
        <v>0</v>
      </c>
      <c r="P92">
        <v>135.83000000000001</v>
      </c>
      <c r="Q92">
        <v>48.57</v>
      </c>
      <c r="R92">
        <v>5.67</v>
      </c>
      <c r="S92">
        <v>30.16</v>
      </c>
      <c r="T92">
        <v>48.64</v>
      </c>
      <c r="U92" s="156">
        <f t="shared" si="9"/>
        <v>268.87</v>
      </c>
      <c r="V92" s="154">
        <f t="shared" si="10"/>
        <v>0</v>
      </c>
      <c r="Y92">
        <f>BAWANA!AW92+BAWANA!AX92</f>
        <v>31.13</v>
      </c>
      <c r="Z92">
        <f>BAWANA!BD92+BAWANA!BE92</f>
        <v>0</v>
      </c>
      <c r="AA92">
        <f>BAWANA!X92+BAWANA!Y92</f>
        <v>31.13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268.87</v>
      </c>
      <c r="E93">
        <f>BAWANA!AM93</f>
        <v>0</v>
      </c>
      <c r="F93">
        <f t="shared" si="11"/>
        <v>256</v>
      </c>
      <c r="G93">
        <f t="shared" si="12"/>
        <v>268.87</v>
      </c>
      <c r="H93" s="154"/>
      <c r="I93">
        <f>BRPL_EOD!AK93+BRPL_EOD!AL93</f>
        <v>135.83000000000001</v>
      </c>
      <c r="J93">
        <f>BYPL_EOD!AK93+BYPL_EOD!AL93</f>
        <v>48.57</v>
      </c>
      <c r="K93">
        <f>MES_EOD!AK93+MES_EOD!AL93</f>
        <v>5.67</v>
      </c>
      <c r="L93">
        <f>NDMC_EOD!AK93+NDMC_EOD!AL93</f>
        <v>30.16</v>
      </c>
      <c r="M93">
        <f>TPDDL_EOD!AK93+TPDDL_EOD!AL93</f>
        <v>48.64</v>
      </c>
      <c r="N93">
        <f t="shared" si="7"/>
        <v>268.87</v>
      </c>
      <c r="O93" s="154">
        <f t="shared" si="8"/>
        <v>0</v>
      </c>
      <c r="P93">
        <v>135.83000000000001</v>
      </c>
      <c r="Q93">
        <v>48.57</v>
      </c>
      <c r="R93">
        <v>5.67</v>
      </c>
      <c r="S93">
        <v>30.16</v>
      </c>
      <c r="T93">
        <v>48.64</v>
      </c>
      <c r="U93" s="156">
        <f t="shared" si="9"/>
        <v>268.87</v>
      </c>
      <c r="V93" s="154">
        <f t="shared" si="10"/>
        <v>0</v>
      </c>
      <c r="Y93">
        <f>BAWANA!AW93+BAWANA!AX93</f>
        <v>31.13</v>
      </c>
      <c r="Z93">
        <f>BAWANA!BD93+BAWANA!BE93</f>
        <v>0</v>
      </c>
      <c r="AA93">
        <f>BAWANA!X93+BAWANA!Y93</f>
        <v>31.13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268.87</v>
      </c>
      <c r="E94">
        <f>BAWANA!AM94</f>
        <v>0</v>
      </c>
      <c r="F94">
        <f t="shared" si="11"/>
        <v>256</v>
      </c>
      <c r="G94">
        <f t="shared" si="12"/>
        <v>268.87</v>
      </c>
      <c r="H94" s="154"/>
      <c r="I94">
        <f>BRPL_EOD!AK94+BRPL_EOD!AL94</f>
        <v>135.83000000000001</v>
      </c>
      <c r="J94">
        <f>BYPL_EOD!AK94+BYPL_EOD!AL94</f>
        <v>48.57</v>
      </c>
      <c r="K94">
        <f>MES_EOD!AK94+MES_EOD!AL94</f>
        <v>5.67</v>
      </c>
      <c r="L94">
        <f>NDMC_EOD!AK94+NDMC_EOD!AL94</f>
        <v>30.16</v>
      </c>
      <c r="M94">
        <f>TPDDL_EOD!AK94+TPDDL_EOD!AL94</f>
        <v>48.64</v>
      </c>
      <c r="N94">
        <f t="shared" si="7"/>
        <v>268.87</v>
      </c>
      <c r="O94" s="154">
        <f t="shared" si="8"/>
        <v>0</v>
      </c>
      <c r="P94">
        <v>135.83000000000001</v>
      </c>
      <c r="Q94">
        <v>48.57</v>
      </c>
      <c r="R94">
        <v>5.67</v>
      </c>
      <c r="S94">
        <v>30.16</v>
      </c>
      <c r="T94">
        <v>48.64</v>
      </c>
      <c r="U94" s="156">
        <f t="shared" si="9"/>
        <v>268.87</v>
      </c>
      <c r="V94" s="154">
        <f t="shared" si="10"/>
        <v>0</v>
      </c>
      <c r="Y94">
        <f>BAWANA!AW94+BAWANA!AX94</f>
        <v>31.13</v>
      </c>
      <c r="Z94">
        <f>BAWANA!BD94+BAWANA!BE94</f>
        <v>0</v>
      </c>
      <c r="AA94">
        <f>BAWANA!X94+BAWANA!Y94</f>
        <v>31.13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268.87</v>
      </c>
      <c r="E95">
        <f>BAWANA!AM95</f>
        <v>0</v>
      </c>
      <c r="F95">
        <f t="shared" si="11"/>
        <v>256</v>
      </c>
      <c r="G95">
        <f t="shared" si="12"/>
        <v>268.87</v>
      </c>
      <c r="H95" s="154"/>
      <c r="I95">
        <f>BRPL_EOD!AK95+BRPL_EOD!AL95</f>
        <v>135.83000000000001</v>
      </c>
      <c r="J95">
        <f>BYPL_EOD!AK95+BYPL_EOD!AL95</f>
        <v>48.57</v>
      </c>
      <c r="K95">
        <f>MES_EOD!AK95+MES_EOD!AL95</f>
        <v>5.67</v>
      </c>
      <c r="L95">
        <f>NDMC_EOD!AK95+NDMC_EOD!AL95</f>
        <v>30.16</v>
      </c>
      <c r="M95">
        <f>TPDDL_EOD!AK95+TPDDL_EOD!AL95</f>
        <v>48.64</v>
      </c>
      <c r="N95">
        <f t="shared" si="7"/>
        <v>268.87</v>
      </c>
      <c r="O95" s="154">
        <f t="shared" si="8"/>
        <v>0</v>
      </c>
      <c r="P95">
        <v>135.83000000000001</v>
      </c>
      <c r="Q95">
        <v>48.57</v>
      </c>
      <c r="R95">
        <v>5.67</v>
      </c>
      <c r="S95">
        <v>30.16</v>
      </c>
      <c r="T95">
        <v>48.64</v>
      </c>
      <c r="U95" s="156">
        <f t="shared" si="9"/>
        <v>268.87</v>
      </c>
      <c r="V95" s="154">
        <f t="shared" si="10"/>
        <v>0</v>
      </c>
      <c r="Y95">
        <f>BAWANA!AW95+BAWANA!AX95</f>
        <v>31.13</v>
      </c>
      <c r="Z95">
        <f>BAWANA!BD95+BAWANA!BE95</f>
        <v>0</v>
      </c>
      <c r="AA95">
        <f>BAWANA!X95+BAWANA!Y95</f>
        <v>31.13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268.87</v>
      </c>
      <c r="E96">
        <f>BAWANA!AM96</f>
        <v>0</v>
      </c>
      <c r="F96">
        <f t="shared" si="11"/>
        <v>256</v>
      </c>
      <c r="G96">
        <f t="shared" si="12"/>
        <v>268.87</v>
      </c>
      <c r="H96" s="154"/>
      <c r="I96">
        <f>BRPL_EOD!AK96+BRPL_EOD!AL96</f>
        <v>135.83000000000001</v>
      </c>
      <c r="J96">
        <f>BYPL_EOD!AK96+BYPL_EOD!AL96</f>
        <v>48.57</v>
      </c>
      <c r="K96">
        <f>MES_EOD!AK96+MES_EOD!AL96</f>
        <v>5.67</v>
      </c>
      <c r="L96">
        <f>NDMC_EOD!AK96+NDMC_EOD!AL96</f>
        <v>30.16</v>
      </c>
      <c r="M96">
        <f>TPDDL_EOD!AK96+TPDDL_EOD!AL96</f>
        <v>48.64</v>
      </c>
      <c r="N96">
        <f t="shared" si="7"/>
        <v>268.87</v>
      </c>
      <c r="O96" s="154">
        <f t="shared" si="8"/>
        <v>0</v>
      </c>
      <c r="P96">
        <v>135.83000000000001</v>
      </c>
      <c r="Q96">
        <v>48.57</v>
      </c>
      <c r="R96">
        <v>5.67</v>
      </c>
      <c r="S96">
        <v>30.16</v>
      </c>
      <c r="T96">
        <v>48.64</v>
      </c>
      <c r="U96" s="156">
        <f t="shared" si="9"/>
        <v>268.87</v>
      </c>
      <c r="V96" s="154">
        <f t="shared" si="10"/>
        <v>0</v>
      </c>
      <c r="Y96">
        <f>BAWANA!AW96+BAWANA!AX96</f>
        <v>31.13</v>
      </c>
      <c r="Z96">
        <f>BAWANA!BD96+BAWANA!BE96</f>
        <v>0</v>
      </c>
      <c r="AA96">
        <f>BAWANA!X96+BAWANA!Y96</f>
        <v>31.13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268.87</v>
      </c>
      <c r="E97">
        <f>BAWANA!AM97</f>
        <v>0</v>
      </c>
      <c r="F97">
        <f t="shared" si="11"/>
        <v>256</v>
      </c>
      <c r="G97">
        <f t="shared" si="12"/>
        <v>268.87</v>
      </c>
      <c r="H97" s="154"/>
      <c r="I97">
        <f>BRPL_EOD!AK97+BRPL_EOD!AL97</f>
        <v>135.83000000000001</v>
      </c>
      <c r="J97">
        <f>BYPL_EOD!AK97+BYPL_EOD!AL97</f>
        <v>48.57</v>
      </c>
      <c r="K97">
        <f>MES_EOD!AK97+MES_EOD!AL97</f>
        <v>5.67</v>
      </c>
      <c r="L97">
        <f>NDMC_EOD!AK97+NDMC_EOD!AL97</f>
        <v>30.16</v>
      </c>
      <c r="M97">
        <f>TPDDL_EOD!AK97+TPDDL_EOD!AL97</f>
        <v>48.64</v>
      </c>
      <c r="N97">
        <f t="shared" si="7"/>
        <v>268.87</v>
      </c>
      <c r="O97" s="154">
        <f t="shared" si="8"/>
        <v>0</v>
      </c>
      <c r="P97">
        <v>135.83000000000001</v>
      </c>
      <c r="Q97">
        <v>48.57</v>
      </c>
      <c r="R97">
        <v>5.67</v>
      </c>
      <c r="S97">
        <v>30.16</v>
      </c>
      <c r="T97">
        <v>48.64</v>
      </c>
      <c r="U97" s="156">
        <f t="shared" si="9"/>
        <v>268.87</v>
      </c>
      <c r="V97" s="154">
        <f t="shared" si="10"/>
        <v>0</v>
      </c>
      <c r="Y97">
        <f>BAWANA!AW97+BAWANA!AX97</f>
        <v>31.13</v>
      </c>
      <c r="Z97">
        <f>BAWANA!BD97+BAWANA!BE97</f>
        <v>0</v>
      </c>
      <c r="AA97">
        <f>BAWANA!X97+BAWANA!Y97</f>
        <v>31.13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268.87</v>
      </c>
      <c r="E98">
        <f>BAWANA!AM98</f>
        <v>0</v>
      </c>
      <c r="F98">
        <f t="shared" si="11"/>
        <v>256</v>
      </c>
      <c r="G98">
        <f t="shared" si="12"/>
        <v>268.87</v>
      </c>
      <c r="H98" s="154"/>
      <c r="I98">
        <f>BRPL_EOD!AK98+BRPL_EOD!AL98</f>
        <v>135.83000000000001</v>
      </c>
      <c r="J98">
        <f>BYPL_EOD!AK98+BYPL_EOD!AL98</f>
        <v>48.57</v>
      </c>
      <c r="K98">
        <f>MES_EOD!AK98+MES_EOD!AL98</f>
        <v>5.67</v>
      </c>
      <c r="L98">
        <f>NDMC_EOD!AK98+NDMC_EOD!AL98</f>
        <v>30.16</v>
      </c>
      <c r="M98">
        <f>TPDDL_EOD!AK98+TPDDL_EOD!AL98</f>
        <v>48.64</v>
      </c>
      <c r="N98">
        <f t="shared" si="7"/>
        <v>268.87</v>
      </c>
      <c r="O98" s="154">
        <f t="shared" si="8"/>
        <v>0</v>
      </c>
      <c r="P98">
        <v>135.83000000000001</v>
      </c>
      <c r="Q98">
        <v>48.57</v>
      </c>
      <c r="R98">
        <v>5.67</v>
      </c>
      <c r="S98">
        <v>30.16</v>
      </c>
      <c r="T98">
        <v>48.64</v>
      </c>
      <c r="U98" s="156">
        <f t="shared" si="9"/>
        <v>268.87</v>
      </c>
      <c r="V98" s="154">
        <f t="shared" si="10"/>
        <v>0</v>
      </c>
      <c r="Y98">
        <f>BAWANA!AW98+BAWANA!AX98</f>
        <v>31.13</v>
      </c>
      <c r="Z98">
        <f>BAWANA!BD98+BAWANA!BE98</f>
        <v>0</v>
      </c>
      <c r="AA98">
        <f>BAWANA!X98+BAWANA!Y98</f>
        <v>31.13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5.6168024999999959</v>
      </c>
      <c r="E99" s="156">
        <f t="shared" si="14"/>
        <v>0</v>
      </c>
      <c r="F99" s="156">
        <f t="shared" si="14"/>
        <v>6.1440000000000001</v>
      </c>
      <c r="G99" s="156">
        <f t="shared" si="14"/>
        <v>5.6168024999999959</v>
      </c>
      <c r="H99" s="156"/>
      <c r="I99" s="156">
        <f t="shared" si="14"/>
        <v>2.2915199999999993</v>
      </c>
      <c r="J99" s="156">
        <f t="shared" si="14"/>
        <v>1.1481550000000005</v>
      </c>
      <c r="K99" s="156">
        <f t="shared" si="14"/>
        <v>0.13837999999999984</v>
      </c>
      <c r="L99" s="156">
        <f t="shared" si="14"/>
        <v>0.73694999999999933</v>
      </c>
      <c r="M99" s="156">
        <f t="shared" si="14"/>
        <v>1.3095900000000014</v>
      </c>
      <c r="N99" s="156">
        <f t="shared" si="14"/>
        <v>5.6245949999999958</v>
      </c>
      <c r="O99" s="156">
        <f t="shared" si="14"/>
        <v>-7.7924999999994709E-3</v>
      </c>
      <c r="P99" s="156">
        <f t="shared" si="14"/>
        <v>2.2886121084143536</v>
      </c>
      <c r="Q99" s="156">
        <f t="shared" si="14"/>
        <v>1.1462665164466745</v>
      </c>
      <c r="R99" s="156">
        <f t="shared" si="14"/>
        <v>0.13816372469041013</v>
      </c>
      <c r="S99" s="156">
        <f t="shared" si="14"/>
        <v>0.73579949562677993</v>
      </c>
      <c r="T99" s="156">
        <f t="shared" si="14"/>
        <v>1.3075584596692129</v>
      </c>
      <c r="U99" s="156">
        <f t="shared" si="14"/>
        <v>5.6164003048474278</v>
      </c>
      <c r="V99" s="156">
        <f t="shared" si="10"/>
        <v>4.0219515256811889E-4</v>
      </c>
      <c r="Y99" s="156">
        <f>SUM(Y3:Y98)/4000</f>
        <v>0.58398249999999996</v>
      </c>
      <c r="Z99" s="156">
        <f t="shared" ref="Z99:AD99" si="15">SUM(Z3:Z98)/4000</f>
        <v>0.41527999999999982</v>
      </c>
      <c r="AA99" s="156">
        <f t="shared" si="15"/>
        <v>0.58398249999999996</v>
      </c>
      <c r="AB99" s="156">
        <f t="shared" si="15"/>
        <v>0.41527999999999982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499</v>
      </c>
      <c r="C2" t="s">
        <v>500</v>
      </c>
      <c r="D2" t="s">
        <v>501</v>
      </c>
      <c r="E2" t="s">
        <v>503</v>
      </c>
      <c r="F2" t="s">
        <v>504</v>
      </c>
      <c r="G2" t="s">
        <v>505</v>
      </c>
      <c r="H2" t="s">
        <v>511</v>
      </c>
      <c r="I2" t="s">
        <v>512</v>
      </c>
      <c r="J2" t="s">
        <v>513</v>
      </c>
      <c r="K2" t="s">
        <v>514</v>
      </c>
      <c r="L2" t="s">
        <v>517</v>
      </c>
      <c r="M2" t="s">
        <v>524</v>
      </c>
      <c r="N2" t="s">
        <v>525</v>
      </c>
      <c r="O2" t="s">
        <v>526</v>
      </c>
      <c r="P2" t="s">
        <v>529</v>
      </c>
      <c r="Q2" t="s">
        <v>533</v>
      </c>
      <c r="R2" t="s">
        <v>534</v>
      </c>
      <c r="S2" t="s">
        <v>535</v>
      </c>
      <c r="T2" t="s">
        <v>536</v>
      </c>
      <c r="U2" t="s">
        <v>463</v>
      </c>
      <c r="V2" t="s">
        <v>448</v>
      </c>
      <c r="W2" t="s">
        <v>451</v>
      </c>
      <c r="Z2" t="s">
        <v>506</v>
      </c>
      <c r="AA2" t="s">
        <v>507</v>
      </c>
      <c r="AB2" t="s">
        <v>508</v>
      </c>
      <c r="AC2" t="s">
        <v>509</v>
      </c>
      <c r="AD2" t="s">
        <v>515</v>
      </c>
      <c r="AE2" t="s">
        <v>516</v>
      </c>
      <c r="AF2" t="s">
        <v>518</v>
      </c>
      <c r="AG2" t="s">
        <v>519</v>
      </c>
      <c r="AH2" t="s">
        <v>520</v>
      </c>
      <c r="AI2" t="s">
        <v>521</v>
      </c>
      <c r="AJ2" t="s">
        <v>522</v>
      </c>
      <c r="AK2" t="s">
        <v>523</v>
      </c>
      <c r="AL2" t="s">
        <v>527</v>
      </c>
      <c r="AM2" t="s">
        <v>528</v>
      </c>
      <c r="AN2" t="s">
        <v>530</v>
      </c>
      <c r="AO2" t="s">
        <v>465</v>
      </c>
      <c r="AP2" t="s">
        <v>531</v>
      </c>
      <c r="AQ2" t="s">
        <v>532</v>
      </c>
      <c r="AR2" t="s">
        <v>537</v>
      </c>
      <c r="AS2" s="19"/>
      <c r="AT2" s="204" t="s">
        <v>447</v>
      </c>
      <c r="AU2" s="169"/>
      <c r="AV2" s="204" t="s">
        <v>498</v>
      </c>
      <c r="AW2" s="204" t="s">
        <v>502</v>
      </c>
      <c r="AX2" s="204" t="s">
        <v>510</v>
      </c>
      <c r="AY2" s="169"/>
      <c r="AZ2" s="169"/>
      <c r="BA2" s="216"/>
      <c r="BD2" t="s">
        <v>453</v>
      </c>
      <c r="BE2" t="s">
        <v>460</v>
      </c>
      <c r="BF2" t="s">
        <v>458</v>
      </c>
      <c r="BG2" t="s">
        <v>449</v>
      </c>
      <c r="BH2" t="s">
        <v>466</v>
      </c>
      <c r="BI2" t="s">
        <v>467</v>
      </c>
      <c r="BJ2" t="s">
        <v>464</v>
      </c>
      <c r="BK2" t="s">
        <v>457</v>
      </c>
      <c r="BL2" t="s">
        <v>456</v>
      </c>
      <c r="BM2" t="s">
        <v>452</v>
      </c>
      <c r="BN2" t="s">
        <v>454</v>
      </c>
      <c r="BO2" t="s">
        <v>461</v>
      </c>
      <c r="BP2" t="s">
        <v>462</v>
      </c>
      <c r="BQ2" t="s">
        <v>450</v>
      </c>
      <c r="BR2" t="s">
        <v>455</v>
      </c>
      <c r="BS2" t="s">
        <v>459</v>
      </c>
    </row>
    <row r="3" spans="1:75">
      <c r="A3" t="s">
        <v>45</v>
      </c>
      <c r="B3">
        <v>0</v>
      </c>
      <c r="C3">
        <v>28.35</v>
      </c>
      <c r="D3">
        <v>13.65</v>
      </c>
      <c r="E3">
        <v>0</v>
      </c>
      <c r="F3">
        <v>0</v>
      </c>
      <c r="G3">
        <v>32.58</v>
      </c>
      <c r="H3">
        <v>0</v>
      </c>
      <c r="I3">
        <v>75.075999999999993</v>
      </c>
      <c r="J3">
        <v>13.7</v>
      </c>
      <c r="K3">
        <v>215.533728</v>
      </c>
      <c r="L3">
        <v>435.435</v>
      </c>
      <c r="M3">
        <v>85</v>
      </c>
      <c r="N3">
        <v>118.125</v>
      </c>
      <c r="O3">
        <v>123.66562500000001</v>
      </c>
      <c r="P3">
        <v>138.375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42.66</v>
      </c>
      <c r="AB3">
        <v>39.510120000000001</v>
      </c>
      <c r="AC3">
        <v>29.062808</v>
      </c>
      <c r="AD3">
        <v>36.591700000000003</v>
      </c>
      <c r="AE3">
        <v>48.112499999999997</v>
      </c>
      <c r="AF3">
        <v>8.8740000000000006</v>
      </c>
      <c r="AG3">
        <v>38.6616</v>
      </c>
      <c r="AH3">
        <v>152.94049999999999</v>
      </c>
      <c r="AI3">
        <v>48.374000000000002</v>
      </c>
      <c r="AJ3">
        <v>0</v>
      </c>
      <c r="AK3">
        <v>51.140700000000002</v>
      </c>
      <c r="AL3">
        <v>79.364599999999996</v>
      </c>
      <c r="AM3">
        <v>15.804048</v>
      </c>
      <c r="AN3">
        <v>0.68867999999999996</v>
      </c>
      <c r="AO3">
        <v>21.167999999999999</v>
      </c>
      <c r="AP3">
        <v>12.9381</v>
      </c>
      <c r="AQ3">
        <v>43.847999999999999</v>
      </c>
      <c r="AR3">
        <v>32.688360000000003</v>
      </c>
      <c r="AS3">
        <v>0</v>
      </c>
      <c r="AT3">
        <v>11.2476</v>
      </c>
      <c r="AU3">
        <v>0</v>
      </c>
      <c r="AV3">
        <v>0</v>
      </c>
      <c r="AW3">
        <v>36.923999999999999</v>
      </c>
      <c r="AX3">
        <v>0</v>
      </c>
      <c r="AY3">
        <v>0</v>
      </c>
      <c r="AZ3">
        <f>BW3</f>
        <v>62.850000000000009</v>
      </c>
      <c r="BA3">
        <f>SUM(B3:AZ3)</f>
        <v>2770.56387</v>
      </c>
      <c r="BD3">
        <v>16.260000000000002</v>
      </c>
      <c r="BE3">
        <v>3.81</v>
      </c>
      <c r="BF3">
        <v>1.07</v>
      </c>
      <c r="BG3">
        <v>4.09</v>
      </c>
      <c r="BH3">
        <v>5.81</v>
      </c>
      <c r="BI3">
        <v>4.78</v>
      </c>
      <c r="BJ3">
        <v>3.11</v>
      </c>
      <c r="BK3">
        <v>3.52</v>
      </c>
      <c r="BL3">
        <v>2.12</v>
      </c>
      <c r="BM3">
        <v>1.59</v>
      </c>
      <c r="BN3">
        <v>0.53</v>
      </c>
      <c r="BO3">
        <v>9.1300000000000008</v>
      </c>
      <c r="BP3">
        <v>0</v>
      </c>
      <c r="BQ3">
        <v>4.43</v>
      </c>
      <c r="BR3">
        <v>2.15</v>
      </c>
      <c r="BS3">
        <v>0.45</v>
      </c>
      <c r="BT3">
        <v>0</v>
      </c>
      <c r="BU3">
        <v>0</v>
      </c>
      <c r="BV3">
        <v>0</v>
      </c>
      <c r="BW3">
        <f>SUM(BD3:BV3)</f>
        <v>62.850000000000009</v>
      </c>
    </row>
    <row r="4" spans="1:75">
      <c r="A4" t="s">
        <v>46</v>
      </c>
      <c r="B4">
        <v>0</v>
      </c>
      <c r="C4">
        <v>28.35</v>
      </c>
      <c r="D4">
        <v>13.65</v>
      </c>
      <c r="E4">
        <v>0</v>
      </c>
      <c r="F4">
        <v>0</v>
      </c>
      <c r="G4">
        <v>32.58</v>
      </c>
      <c r="H4">
        <v>0</v>
      </c>
      <c r="I4">
        <v>75.075999999999993</v>
      </c>
      <c r="J4">
        <v>13.7</v>
      </c>
      <c r="K4">
        <v>215.533728</v>
      </c>
      <c r="L4">
        <v>435.435</v>
      </c>
      <c r="M4">
        <v>85</v>
      </c>
      <c r="N4">
        <v>118.125</v>
      </c>
      <c r="O4">
        <v>123.66562500000001</v>
      </c>
      <c r="P4">
        <v>138.375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42.66</v>
      </c>
      <c r="AB4">
        <v>39.510120000000001</v>
      </c>
      <c r="AC4">
        <v>29.062808</v>
      </c>
      <c r="AD4">
        <v>36.591700000000003</v>
      </c>
      <c r="AE4">
        <v>48.112499999999997</v>
      </c>
      <c r="AF4">
        <v>8.8740000000000006</v>
      </c>
      <c r="AG4">
        <v>38.6616</v>
      </c>
      <c r="AH4">
        <v>152.94049999999999</v>
      </c>
      <c r="AI4">
        <v>48.374000000000002</v>
      </c>
      <c r="AJ4">
        <v>0</v>
      </c>
      <c r="AK4">
        <v>51.140700000000002</v>
      </c>
      <c r="AL4">
        <v>79.364599999999996</v>
      </c>
      <c r="AM4">
        <v>15.804048</v>
      </c>
      <c r="AN4">
        <v>0.68867999999999996</v>
      </c>
      <c r="AO4">
        <v>21.167999999999999</v>
      </c>
      <c r="AP4">
        <v>12.9381</v>
      </c>
      <c r="AQ4">
        <v>43.847999999999999</v>
      </c>
      <c r="AR4">
        <v>32.688360000000003</v>
      </c>
      <c r="AS4">
        <v>0</v>
      </c>
      <c r="AT4">
        <v>11.2476</v>
      </c>
      <c r="AU4">
        <v>0</v>
      </c>
      <c r="AV4">
        <v>0</v>
      </c>
      <c r="AW4">
        <v>36.923999999999999</v>
      </c>
      <c r="AX4">
        <v>0</v>
      </c>
      <c r="AY4">
        <v>0</v>
      </c>
      <c r="AZ4">
        <f t="shared" ref="AZ4:AZ67" si="0">BW4</f>
        <v>62.850000000000009</v>
      </c>
      <c r="BA4">
        <f t="shared" ref="BA4:BA67" si="1">SUM(B4:AZ4)</f>
        <v>2770.56387</v>
      </c>
      <c r="BD4">
        <v>16.260000000000002</v>
      </c>
      <c r="BE4">
        <v>3.81</v>
      </c>
      <c r="BF4">
        <v>1.07</v>
      </c>
      <c r="BG4">
        <v>4.09</v>
      </c>
      <c r="BH4">
        <v>5.81</v>
      </c>
      <c r="BI4">
        <v>4.78</v>
      </c>
      <c r="BJ4">
        <v>3.11</v>
      </c>
      <c r="BK4">
        <v>3.52</v>
      </c>
      <c r="BL4">
        <v>2.12</v>
      </c>
      <c r="BM4">
        <v>1.59</v>
      </c>
      <c r="BN4">
        <v>0.53</v>
      </c>
      <c r="BO4">
        <v>9.1300000000000008</v>
      </c>
      <c r="BP4">
        <v>0</v>
      </c>
      <c r="BQ4">
        <v>4.43</v>
      </c>
      <c r="BR4">
        <v>2.15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62.850000000000009</v>
      </c>
    </row>
    <row r="5" spans="1:75">
      <c r="A5" t="s">
        <v>47</v>
      </c>
      <c r="B5">
        <v>0</v>
      </c>
      <c r="C5">
        <v>28.35</v>
      </c>
      <c r="D5">
        <v>13.65</v>
      </c>
      <c r="E5">
        <v>0</v>
      </c>
      <c r="F5">
        <v>0</v>
      </c>
      <c r="G5">
        <v>32.58</v>
      </c>
      <c r="H5">
        <v>0</v>
      </c>
      <c r="I5">
        <v>75.075999999999993</v>
      </c>
      <c r="J5">
        <v>13.7</v>
      </c>
      <c r="K5">
        <v>215.533728</v>
      </c>
      <c r="L5">
        <v>435.435</v>
      </c>
      <c r="M5">
        <v>85</v>
      </c>
      <c r="N5">
        <v>118.125</v>
      </c>
      <c r="O5">
        <v>123.66562500000001</v>
      </c>
      <c r="P5">
        <v>138.375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42.66</v>
      </c>
      <c r="AB5">
        <v>39.510120000000001</v>
      </c>
      <c r="AC5">
        <v>29.062808</v>
      </c>
      <c r="AD5">
        <v>36.591700000000003</v>
      </c>
      <c r="AE5">
        <v>48.112499999999997</v>
      </c>
      <c r="AF5">
        <v>8.8740000000000006</v>
      </c>
      <c r="AG5">
        <v>38.6616</v>
      </c>
      <c r="AH5">
        <v>152.94049999999999</v>
      </c>
      <c r="AI5">
        <v>48.374000000000002</v>
      </c>
      <c r="AJ5">
        <v>0</v>
      </c>
      <c r="AK5">
        <v>51.140700000000002</v>
      </c>
      <c r="AL5">
        <v>79.364599999999996</v>
      </c>
      <c r="AM5">
        <v>15.804048</v>
      </c>
      <c r="AN5">
        <v>0.68867999999999996</v>
      </c>
      <c r="AO5">
        <v>21.167999999999999</v>
      </c>
      <c r="AP5">
        <v>12.9381</v>
      </c>
      <c r="AQ5">
        <v>43.847999999999999</v>
      </c>
      <c r="AR5">
        <v>32.688360000000003</v>
      </c>
      <c r="AS5">
        <v>0</v>
      </c>
      <c r="AT5">
        <v>11.2476</v>
      </c>
      <c r="AU5">
        <v>0</v>
      </c>
      <c r="AV5">
        <v>0</v>
      </c>
      <c r="AW5">
        <v>36.923999999999999</v>
      </c>
      <c r="AX5">
        <v>0</v>
      </c>
      <c r="AY5">
        <v>0</v>
      </c>
      <c r="AZ5">
        <f t="shared" si="0"/>
        <v>62.850000000000009</v>
      </c>
      <c r="BA5">
        <f t="shared" si="1"/>
        <v>2770.56387</v>
      </c>
      <c r="BD5">
        <v>16.260000000000002</v>
      </c>
      <c r="BE5">
        <v>3.81</v>
      </c>
      <c r="BF5">
        <v>1.07</v>
      </c>
      <c r="BG5">
        <v>4.09</v>
      </c>
      <c r="BH5">
        <v>5.81</v>
      </c>
      <c r="BI5">
        <v>4.78</v>
      </c>
      <c r="BJ5">
        <v>3.11</v>
      </c>
      <c r="BK5">
        <v>3.52</v>
      </c>
      <c r="BL5">
        <v>2.12</v>
      </c>
      <c r="BM5">
        <v>1.59</v>
      </c>
      <c r="BN5">
        <v>0.53</v>
      </c>
      <c r="BO5">
        <v>9.1300000000000008</v>
      </c>
      <c r="BP5">
        <v>0</v>
      </c>
      <c r="BQ5">
        <v>4.43</v>
      </c>
      <c r="BR5">
        <v>2.15</v>
      </c>
      <c r="BS5">
        <v>0.45</v>
      </c>
      <c r="BT5">
        <v>0</v>
      </c>
      <c r="BU5">
        <v>0</v>
      </c>
      <c r="BV5">
        <v>0</v>
      </c>
      <c r="BW5">
        <f t="shared" si="2"/>
        <v>62.850000000000009</v>
      </c>
    </row>
    <row r="6" spans="1:75">
      <c r="A6" t="s">
        <v>48</v>
      </c>
      <c r="B6">
        <v>0</v>
      </c>
      <c r="C6">
        <v>28.35</v>
      </c>
      <c r="D6">
        <v>13.65</v>
      </c>
      <c r="E6">
        <v>0</v>
      </c>
      <c r="F6">
        <v>0</v>
      </c>
      <c r="G6">
        <v>32.58</v>
      </c>
      <c r="H6">
        <v>0</v>
      </c>
      <c r="I6">
        <v>75.075999999999993</v>
      </c>
      <c r="J6">
        <v>13.7</v>
      </c>
      <c r="K6">
        <v>215.533728</v>
      </c>
      <c r="L6">
        <v>435.435</v>
      </c>
      <c r="M6">
        <v>85</v>
      </c>
      <c r="N6">
        <v>118.125</v>
      </c>
      <c r="O6">
        <v>123.66562500000001</v>
      </c>
      <c r="P6">
        <v>138.375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42.66</v>
      </c>
      <c r="AB6">
        <v>39.510120000000001</v>
      </c>
      <c r="AC6">
        <v>29.062808</v>
      </c>
      <c r="AD6">
        <v>36.591700000000003</v>
      </c>
      <c r="AE6">
        <v>48.112499999999997</v>
      </c>
      <c r="AF6">
        <v>8.8740000000000006</v>
      </c>
      <c r="AG6">
        <v>38.6616</v>
      </c>
      <c r="AH6">
        <v>152.94049999999999</v>
      </c>
      <c r="AI6">
        <v>48.374000000000002</v>
      </c>
      <c r="AJ6">
        <v>0</v>
      </c>
      <c r="AK6">
        <v>51.140700000000002</v>
      </c>
      <c r="AL6">
        <v>79.364599999999996</v>
      </c>
      <c r="AM6">
        <v>15.804048</v>
      </c>
      <c r="AN6">
        <v>0.68867999999999996</v>
      </c>
      <c r="AO6">
        <v>21.167999999999999</v>
      </c>
      <c r="AP6">
        <v>12.9381</v>
      </c>
      <c r="AQ6">
        <v>43.847999999999999</v>
      </c>
      <c r="AR6">
        <v>32.688360000000003</v>
      </c>
      <c r="AS6">
        <v>0</v>
      </c>
      <c r="AT6">
        <v>11.2476</v>
      </c>
      <c r="AU6">
        <v>0</v>
      </c>
      <c r="AV6">
        <v>0</v>
      </c>
      <c r="AW6">
        <v>36.923999999999999</v>
      </c>
      <c r="AX6">
        <v>0</v>
      </c>
      <c r="AY6">
        <v>0</v>
      </c>
      <c r="AZ6">
        <f t="shared" si="0"/>
        <v>63.17</v>
      </c>
      <c r="BA6">
        <f t="shared" si="1"/>
        <v>2770.8838700000001</v>
      </c>
      <c r="BD6">
        <v>16.579999999999998</v>
      </c>
      <c r="BE6">
        <v>3.81</v>
      </c>
      <c r="BF6">
        <v>1.07</v>
      </c>
      <c r="BG6">
        <v>4.09</v>
      </c>
      <c r="BH6">
        <v>5.81</v>
      </c>
      <c r="BI6">
        <v>4.78</v>
      </c>
      <c r="BJ6">
        <v>3.11</v>
      </c>
      <c r="BK6">
        <v>3.52</v>
      </c>
      <c r="BL6">
        <v>2.12</v>
      </c>
      <c r="BM6">
        <v>1.59</v>
      </c>
      <c r="BN6">
        <v>0.53</v>
      </c>
      <c r="BO6">
        <v>9.1300000000000008</v>
      </c>
      <c r="BP6">
        <v>0</v>
      </c>
      <c r="BQ6">
        <v>4.43</v>
      </c>
      <c r="BR6">
        <v>2.15</v>
      </c>
      <c r="BS6">
        <v>0.45</v>
      </c>
      <c r="BT6">
        <v>0</v>
      </c>
      <c r="BU6">
        <v>0</v>
      </c>
      <c r="BV6">
        <v>0</v>
      </c>
      <c r="BW6">
        <f t="shared" si="2"/>
        <v>63.17</v>
      </c>
    </row>
    <row r="7" spans="1:75">
      <c r="A7" t="s">
        <v>49</v>
      </c>
      <c r="B7">
        <v>0</v>
      </c>
      <c r="C7">
        <v>28.35</v>
      </c>
      <c r="D7">
        <v>13.65</v>
      </c>
      <c r="E7">
        <v>0</v>
      </c>
      <c r="F7">
        <v>0</v>
      </c>
      <c r="G7">
        <v>32.58</v>
      </c>
      <c r="H7">
        <v>0</v>
      </c>
      <c r="I7">
        <v>75.075999999999993</v>
      </c>
      <c r="J7">
        <v>13.7</v>
      </c>
      <c r="K7">
        <v>215.533728</v>
      </c>
      <c r="L7">
        <v>435.435</v>
      </c>
      <c r="M7">
        <v>85</v>
      </c>
      <c r="N7">
        <v>118.125</v>
      </c>
      <c r="O7">
        <v>123.66562500000001</v>
      </c>
      <c r="P7">
        <v>138.375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42.66</v>
      </c>
      <c r="AB7">
        <v>39.510120000000001</v>
      </c>
      <c r="AC7">
        <v>29.062808</v>
      </c>
      <c r="AD7">
        <v>36.591700000000003</v>
      </c>
      <c r="AE7">
        <v>48.112499999999997</v>
      </c>
      <c r="AF7">
        <v>8.8740000000000006</v>
      </c>
      <c r="AG7">
        <v>38.6616</v>
      </c>
      <c r="AH7">
        <v>152.94049999999999</v>
      </c>
      <c r="AI7">
        <v>48.374000000000002</v>
      </c>
      <c r="AJ7">
        <v>0</v>
      </c>
      <c r="AK7">
        <v>51.140700000000002</v>
      </c>
      <c r="AL7">
        <v>79.364599999999996</v>
      </c>
      <c r="AM7">
        <v>15.804048</v>
      </c>
      <c r="AN7">
        <v>0.68867999999999996</v>
      </c>
      <c r="AO7">
        <v>21.167999999999999</v>
      </c>
      <c r="AP7">
        <v>12.9381</v>
      </c>
      <c r="AQ7">
        <v>33.075000000000003</v>
      </c>
      <c r="AR7">
        <v>32.688360000000003</v>
      </c>
      <c r="AS7">
        <v>0</v>
      </c>
      <c r="AT7">
        <v>11.2476</v>
      </c>
      <c r="AU7">
        <v>0</v>
      </c>
      <c r="AV7">
        <v>0</v>
      </c>
      <c r="AW7">
        <v>36.923999999999999</v>
      </c>
      <c r="AX7">
        <v>0</v>
      </c>
      <c r="AY7">
        <v>0</v>
      </c>
      <c r="AZ7">
        <f t="shared" si="0"/>
        <v>62.640000000000008</v>
      </c>
      <c r="BA7">
        <f t="shared" si="1"/>
        <v>2759.5808699999998</v>
      </c>
      <c r="BD7">
        <v>16.05</v>
      </c>
      <c r="BE7">
        <v>3.81</v>
      </c>
      <c r="BF7">
        <v>1.07</v>
      </c>
      <c r="BG7">
        <v>4.09</v>
      </c>
      <c r="BH7">
        <v>5.81</v>
      </c>
      <c r="BI7">
        <v>4.78</v>
      </c>
      <c r="BJ7">
        <v>3.11</v>
      </c>
      <c r="BK7">
        <v>3.52</v>
      </c>
      <c r="BL7">
        <v>2.12</v>
      </c>
      <c r="BM7">
        <v>1.59</v>
      </c>
      <c r="BN7">
        <v>0.53</v>
      </c>
      <c r="BO7">
        <v>9.1300000000000008</v>
      </c>
      <c r="BP7">
        <v>0</v>
      </c>
      <c r="BQ7">
        <v>4.43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62.640000000000008</v>
      </c>
    </row>
    <row r="8" spans="1:75">
      <c r="A8" t="s">
        <v>50</v>
      </c>
      <c r="B8">
        <v>0</v>
      </c>
      <c r="C8">
        <v>28.35</v>
      </c>
      <c r="D8">
        <v>13.65</v>
      </c>
      <c r="E8">
        <v>0</v>
      </c>
      <c r="F8">
        <v>0</v>
      </c>
      <c r="G8">
        <v>32.58</v>
      </c>
      <c r="H8">
        <v>0</v>
      </c>
      <c r="I8">
        <v>75.075999999999993</v>
      </c>
      <c r="J8">
        <v>13.7</v>
      </c>
      <c r="K8">
        <v>215.533728</v>
      </c>
      <c r="L8">
        <v>435.435</v>
      </c>
      <c r="M8">
        <v>85</v>
      </c>
      <c r="N8">
        <v>118.125</v>
      </c>
      <c r="O8">
        <v>123.66562500000001</v>
      </c>
      <c r="P8">
        <v>138.375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42.66</v>
      </c>
      <c r="AB8">
        <v>39.510120000000001</v>
      </c>
      <c r="AC8">
        <v>29.062808</v>
      </c>
      <c r="AD8">
        <v>36.591700000000003</v>
      </c>
      <c r="AE8">
        <v>48.112499999999997</v>
      </c>
      <c r="AF8">
        <v>8.8740000000000006</v>
      </c>
      <c r="AG8">
        <v>38.6616</v>
      </c>
      <c r="AH8">
        <v>152.94049999999999</v>
      </c>
      <c r="AI8">
        <v>48.374000000000002</v>
      </c>
      <c r="AJ8">
        <v>0</v>
      </c>
      <c r="AK8">
        <v>51.140700000000002</v>
      </c>
      <c r="AL8">
        <v>79.364599999999996</v>
      </c>
      <c r="AM8">
        <v>15.804048</v>
      </c>
      <c r="AN8">
        <v>0.68867999999999996</v>
      </c>
      <c r="AO8">
        <v>21.167999999999999</v>
      </c>
      <c r="AP8">
        <v>12.9381</v>
      </c>
      <c r="AQ8">
        <v>33.075000000000003</v>
      </c>
      <c r="AR8">
        <v>32.688360000000003</v>
      </c>
      <c r="AS8">
        <v>0</v>
      </c>
      <c r="AT8">
        <v>11.2476</v>
      </c>
      <c r="AU8">
        <v>0</v>
      </c>
      <c r="AV8">
        <v>0</v>
      </c>
      <c r="AW8">
        <v>36.923999999999999</v>
      </c>
      <c r="AX8">
        <v>0</v>
      </c>
      <c r="AY8">
        <v>0</v>
      </c>
      <c r="AZ8">
        <f t="shared" si="0"/>
        <v>62.640000000000008</v>
      </c>
      <c r="BA8">
        <f t="shared" si="1"/>
        <v>2759.5808699999998</v>
      </c>
      <c r="BD8">
        <v>16.05</v>
      </c>
      <c r="BE8">
        <v>3.81</v>
      </c>
      <c r="BF8">
        <v>1.07</v>
      </c>
      <c r="BG8">
        <v>4.09</v>
      </c>
      <c r="BH8">
        <v>5.81</v>
      </c>
      <c r="BI8">
        <v>4.78</v>
      </c>
      <c r="BJ8">
        <v>3.11</v>
      </c>
      <c r="BK8">
        <v>3.52</v>
      </c>
      <c r="BL8">
        <v>2.12</v>
      </c>
      <c r="BM8">
        <v>1.59</v>
      </c>
      <c r="BN8">
        <v>0.53</v>
      </c>
      <c r="BO8">
        <v>9.1300000000000008</v>
      </c>
      <c r="BP8">
        <v>0</v>
      </c>
      <c r="BQ8">
        <v>4.43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62.640000000000008</v>
      </c>
    </row>
    <row r="9" spans="1:75">
      <c r="A9" t="s">
        <v>51</v>
      </c>
      <c r="B9">
        <v>0</v>
      </c>
      <c r="C9">
        <v>28.35</v>
      </c>
      <c r="D9">
        <v>13.65</v>
      </c>
      <c r="E9">
        <v>0</v>
      </c>
      <c r="F9">
        <v>0</v>
      </c>
      <c r="G9">
        <v>32.58</v>
      </c>
      <c r="H9">
        <v>0</v>
      </c>
      <c r="I9">
        <v>75.075999999999993</v>
      </c>
      <c r="J9">
        <v>13.7</v>
      </c>
      <c r="K9">
        <v>215.533728</v>
      </c>
      <c r="L9">
        <v>435.435</v>
      </c>
      <c r="M9">
        <v>85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412.875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42.66</v>
      </c>
      <c r="AB9">
        <v>39.510120000000001</v>
      </c>
      <c r="AC9">
        <v>29.062808</v>
      </c>
      <c r="AD9">
        <v>36.591700000000003</v>
      </c>
      <c r="AE9">
        <v>48.112499999999997</v>
      </c>
      <c r="AF9">
        <v>8.8740000000000006</v>
      </c>
      <c r="AG9">
        <v>38.6616</v>
      </c>
      <c r="AH9">
        <v>152.94049999999999</v>
      </c>
      <c r="AI9">
        <v>48.374000000000002</v>
      </c>
      <c r="AJ9">
        <v>0</v>
      </c>
      <c r="AK9">
        <v>51.140700000000002</v>
      </c>
      <c r="AL9">
        <v>79.364599999999996</v>
      </c>
      <c r="AM9">
        <v>15.804048</v>
      </c>
      <c r="AN9">
        <v>0.68867999999999996</v>
      </c>
      <c r="AO9">
        <v>22.931999999999999</v>
      </c>
      <c r="AP9">
        <v>12.9381</v>
      </c>
      <c r="AQ9">
        <v>33.075000000000003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36.923999999999999</v>
      </c>
      <c r="AX9">
        <v>0</v>
      </c>
      <c r="AY9">
        <v>0</v>
      </c>
      <c r="AZ9">
        <f t="shared" si="0"/>
        <v>62.640000000000008</v>
      </c>
      <c r="BA9">
        <f t="shared" si="1"/>
        <v>2755.5963929999994</v>
      </c>
      <c r="BD9">
        <v>16.05</v>
      </c>
      <c r="BE9">
        <v>3.81</v>
      </c>
      <c r="BF9">
        <v>1.07</v>
      </c>
      <c r="BG9">
        <v>4.09</v>
      </c>
      <c r="BH9">
        <v>5.81</v>
      </c>
      <c r="BI9">
        <v>4.78</v>
      </c>
      <c r="BJ9">
        <v>3.11</v>
      </c>
      <c r="BK9">
        <v>3.52</v>
      </c>
      <c r="BL9">
        <v>2.12</v>
      </c>
      <c r="BM9">
        <v>1.59</v>
      </c>
      <c r="BN9">
        <v>0.53</v>
      </c>
      <c r="BO9">
        <v>9.1300000000000008</v>
      </c>
      <c r="BP9">
        <v>0</v>
      </c>
      <c r="BQ9">
        <v>4.43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62.640000000000008</v>
      </c>
    </row>
    <row r="10" spans="1:75">
      <c r="A10" t="s">
        <v>52</v>
      </c>
      <c r="B10">
        <v>0</v>
      </c>
      <c r="C10">
        <v>28.35</v>
      </c>
      <c r="D10">
        <v>13.65</v>
      </c>
      <c r="E10">
        <v>0</v>
      </c>
      <c r="F10">
        <v>0</v>
      </c>
      <c r="G10">
        <v>32.58</v>
      </c>
      <c r="H10">
        <v>0</v>
      </c>
      <c r="I10">
        <v>75.075999999999993</v>
      </c>
      <c r="J10">
        <v>13.7</v>
      </c>
      <c r="K10">
        <v>215.533728</v>
      </c>
      <c r="L10">
        <v>435.435</v>
      </c>
      <c r="M10">
        <v>85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412.875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48.112499999999997</v>
      </c>
      <c r="AF10">
        <v>8.8740000000000006</v>
      </c>
      <c r="AG10">
        <v>38.6616</v>
      </c>
      <c r="AH10">
        <v>152.94049999999999</v>
      </c>
      <c r="AI10">
        <v>48.374000000000002</v>
      </c>
      <c r="AJ10">
        <v>0</v>
      </c>
      <c r="AK10">
        <v>51.140700000000002</v>
      </c>
      <c r="AL10">
        <v>79.364599999999996</v>
      </c>
      <c r="AM10">
        <v>15.804048</v>
      </c>
      <c r="AN10">
        <v>0.68867999999999996</v>
      </c>
      <c r="AO10">
        <v>22.931999999999999</v>
      </c>
      <c r="AP10">
        <v>12.9381</v>
      </c>
      <c r="AQ10">
        <v>33.075000000000003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36.923999999999999</v>
      </c>
      <c r="AX10">
        <v>0</v>
      </c>
      <c r="AY10">
        <v>0</v>
      </c>
      <c r="AZ10">
        <f t="shared" si="0"/>
        <v>62.640000000000008</v>
      </c>
      <c r="BA10">
        <f t="shared" si="1"/>
        <v>2755.5963929999994</v>
      </c>
      <c r="BD10">
        <v>16.05</v>
      </c>
      <c r="BE10">
        <v>3.81</v>
      </c>
      <c r="BF10">
        <v>1.07</v>
      </c>
      <c r="BG10">
        <v>4.09</v>
      </c>
      <c r="BH10">
        <v>5.81</v>
      </c>
      <c r="BI10">
        <v>4.78</v>
      </c>
      <c r="BJ10">
        <v>3.11</v>
      </c>
      <c r="BK10">
        <v>3.52</v>
      </c>
      <c r="BL10">
        <v>2.12</v>
      </c>
      <c r="BM10">
        <v>1.59</v>
      </c>
      <c r="BN10">
        <v>0.53</v>
      </c>
      <c r="BO10">
        <v>9.1300000000000008</v>
      </c>
      <c r="BP10">
        <v>0</v>
      </c>
      <c r="BQ10">
        <v>4.43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62.640000000000008</v>
      </c>
    </row>
    <row r="11" spans="1:75">
      <c r="A11" t="s">
        <v>53</v>
      </c>
      <c r="B11">
        <v>0</v>
      </c>
      <c r="C11">
        <v>28.35</v>
      </c>
      <c r="D11">
        <v>13.65</v>
      </c>
      <c r="E11">
        <v>0</v>
      </c>
      <c r="F11">
        <v>0</v>
      </c>
      <c r="G11">
        <v>32.58</v>
      </c>
      <c r="H11">
        <v>0</v>
      </c>
      <c r="I11">
        <v>75.075999999999993</v>
      </c>
      <c r="J11">
        <v>13.7</v>
      </c>
      <c r="K11">
        <v>215.533728</v>
      </c>
      <c r="L11">
        <v>435.435</v>
      </c>
      <c r="M11">
        <v>85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412.875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48.112499999999997</v>
      </c>
      <c r="AF11">
        <v>8.8740000000000006</v>
      </c>
      <c r="AG11">
        <v>38.6616</v>
      </c>
      <c r="AH11">
        <v>152.94049999999999</v>
      </c>
      <c r="AI11">
        <v>48.374000000000002</v>
      </c>
      <c r="AJ11">
        <v>0</v>
      </c>
      <c r="AK11">
        <v>51.140700000000002</v>
      </c>
      <c r="AL11">
        <v>79.364599999999996</v>
      </c>
      <c r="AM11">
        <v>15.804048</v>
      </c>
      <c r="AN11">
        <v>0.68867999999999996</v>
      </c>
      <c r="AO11">
        <v>22.931999999999999</v>
      </c>
      <c r="AP11">
        <v>12.9381</v>
      </c>
      <c r="AQ11">
        <v>22.05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36.923999999999999</v>
      </c>
      <c r="AX11">
        <v>0</v>
      </c>
      <c r="AY11">
        <v>0</v>
      </c>
      <c r="AZ11">
        <f t="shared" si="0"/>
        <v>62.870000000000012</v>
      </c>
      <c r="BA11">
        <f t="shared" si="1"/>
        <v>2744.8013929999997</v>
      </c>
      <c r="BD11">
        <v>16.95</v>
      </c>
      <c r="BE11">
        <v>3.72</v>
      </c>
      <c r="BF11">
        <v>1.1200000000000001</v>
      </c>
      <c r="BG11">
        <v>3.97</v>
      </c>
      <c r="BH11">
        <v>5.63</v>
      </c>
      <c r="BI11">
        <v>4.6900000000000004</v>
      </c>
      <c r="BJ11">
        <v>3.21</v>
      </c>
      <c r="BK11">
        <v>3.52</v>
      </c>
      <c r="BL11">
        <v>2.0299999999999998</v>
      </c>
      <c r="BM11">
        <v>1.59</v>
      </c>
      <c r="BN11">
        <v>0.51</v>
      </c>
      <c r="BO11">
        <v>8.91</v>
      </c>
      <c r="BP11">
        <v>0</v>
      </c>
      <c r="BQ11">
        <v>4.3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62.870000000000012</v>
      </c>
    </row>
    <row r="12" spans="1:75">
      <c r="A12" t="s">
        <v>54</v>
      </c>
      <c r="B12">
        <v>0</v>
      </c>
      <c r="C12">
        <v>28.35</v>
      </c>
      <c r="D12">
        <v>13.65</v>
      </c>
      <c r="E12">
        <v>0</v>
      </c>
      <c r="F12">
        <v>0</v>
      </c>
      <c r="G12">
        <v>32.58</v>
      </c>
      <c r="H12">
        <v>0</v>
      </c>
      <c r="I12">
        <v>75.075999999999993</v>
      </c>
      <c r="J12">
        <v>13.7</v>
      </c>
      <c r="K12">
        <v>215.533728</v>
      </c>
      <c r="L12">
        <v>435.435</v>
      </c>
      <c r="M12">
        <v>85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412.875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48.112499999999997</v>
      </c>
      <c r="AF12">
        <v>8.8740000000000006</v>
      </c>
      <c r="AG12">
        <v>38.6616</v>
      </c>
      <c r="AH12">
        <v>152.94049999999999</v>
      </c>
      <c r="AI12">
        <v>48.374000000000002</v>
      </c>
      <c r="AJ12">
        <v>0</v>
      </c>
      <c r="AK12">
        <v>51.140700000000002</v>
      </c>
      <c r="AL12">
        <v>79.364599999999996</v>
      </c>
      <c r="AM12">
        <v>15.804048</v>
      </c>
      <c r="AN12">
        <v>0.68867999999999996</v>
      </c>
      <c r="AO12">
        <v>22.931999999999999</v>
      </c>
      <c r="AP12">
        <v>12.9381</v>
      </c>
      <c r="AQ12">
        <v>22.05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36.923999999999999</v>
      </c>
      <c r="AX12">
        <v>0</v>
      </c>
      <c r="AY12">
        <v>0</v>
      </c>
      <c r="AZ12">
        <f t="shared" si="0"/>
        <v>62.870000000000012</v>
      </c>
      <c r="BA12">
        <f t="shared" si="1"/>
        <v>2744.8013929999997</v>
      </c>
      <c r="BD12">
        <v>16.95</v>
      </c>
      <c r="BE12">
        <v>3.72</v>
      </c>
      <c r="BF12">
        <v>1.1200000000000001</v>
      </c>
      <c r="BG12">
        <v>3.97</v>
      </c>
      <c r="BH12">
        <v>5.63</v>
      </c>
      <c r="BI12">
        <v>4.6900000000000004</v>
      </c>
      <c r="BJ12">
        <v>3.21</v>
      </c>
      <c r="BK12">
        <v>3.52</v>
      </c>
      <c r="BL12">
        <v>2.0299999999999998</v>
      </c>
      <c r="BM12">
        <v>1.59</v>
      </c>
      <c r="BN12">
        <v>0.51</v>
      </c>
      <c r="BO12">
        <v>8.91</v>
      </c>
      <c r="BP12">
        <v>0</v>
      </c>
      <c r="BQ12">
        <v>4.3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62.870000000000012</v>
      </c>
    </row>
    <row r="13" spans="1:75">
      <c r="A13" t="s">
        <v>55</v>
      </c>
      <c r="B13">
        <v>0</v>
      </c>
      <c r="C13">
        <v>28.35</v>
      </c>
      <c r="D13">
        <v>13.65</v>
      </c>
      <c r="E13">
        <v>0</v>
      </c>
      <c r="F13">
        <v>0</v>
      </c>
      <c r="G13">
        <v>32.58</v>
      </c>
      <c r="H13">
        <v>0</v>
      </c>
      <c r="I13">
        <v>75.075999999999993</v>
      </c>
      <c r="J13">
        <v>13.7</v>
      </c>
      <c r="K13">
        <v>215.533728</v>
      </c>
      <c r="L13">
        <v>435.435</v>
      </c>
      <c r="M13">
        <v>85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412.875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48.112499999999997</v>
      </c>
      <c r="AF13">
        <v>8.8740000000000006</v>
      </c>
      <c r="AG13">
        <v>38.6616</v>
      </c>
      <c r="AH13">
        <v>152.94049999999999</v>
      </c>
      <c r="AI13">
        <v>48.374000000000002</v>
      </c>
      <c r="AJ13">
        <v>0</v>
      </c>
      <c r="AK13">
        <v>51.140700000000002</v>
      </c>
      <c r="AL13">
        <v>79.364599999999996</v>
      </c>
      <c r="AM13">
        <v>15.804048</v>
      </c>
      <c r="AN13">
        <v>0.68867999999999996</v>
      </c>
      <c r="AO13">
        <v>22.931999999999999</v>
      </c>
      <c r="AP13">
        <v>12.9381</v>
      </c>
      <c r="AQ13">
        <v>11.025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36.923999999999999</v>
      </c>
      <c r="AX13">
        <v>0</v>
      </c>
      <c r="AY13">
        <v>0</v>
      </c>
      <c r="AZ13">
        <f t="shared" si="0"/>
        <v>62.870000000000012</v>
      </c>
      <c r="BA13">
        <f t="shared" si="1"/>
        <v>2733.7763929999996</v>
      </c>
      <c r="BD13">
        <v>16.95</v>
      </c>
      <c r="BE13">
        <v>3.72</v>
      </c>
      <c r="BF13">
        <v>1.1200000000000001</v>
      </c>
      <c r="BG13">
        <v>3.97</v>
      </c>
      <c r="BH13">
        <v>5.63</v>
      </c>
      <c r="BI13">
        <v>4.6900000000000004</v>
      </c>
      <c r="BJ13">
        <v>3.21</v>
      </c>
      <c r="BK13">
        <v>3.52</v>
      </c>
      <c r="BL13">
        <v>2.0299999999999998</v>
      </c>
      <c r="BM13">
        <v>1.59</v>
      </c>
      <c r="BN13">
        <v>0.51</v>
      </c>
      <c r="BO13">
        <v>8.91</v>
      </c>
      <c r="BP13">
        <v>0</v>
      </c>
      <c r="BQ13">
        <v>4.3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62.870000000000012</v>
      </c>
    </row>
    <row r="14" spans="1:75">
      <c r="A14" t="s">
        <v>56</v>
      </c>
      <c r="B14">
        <v>0</v>
      </c>
      <c r="C14">
        <v>28.35</v>
      </c>
      <c r="D14">
        <v>13.65</v>
      </c>
      <c r="E14">
        <v>0</v>
      </c>
      <c r="F14">
        <v>0</v>
      </c>
      <c r="G14">
        <v>32.58</v>
      </c>
      <c r="H14">
        <v>0</v>
      </c>
      <c r="I14">
        <v>75.075999999999993</v>
      </c>
      <c r="J14">
        <v>13.7</v>
      </c>
      <c r="K14">
        <v>215.533728</v>
      </c>
      <c r="L14">
        <v>435.435</v>
      </c>
      <c r="M14">
        <v>85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412.875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48.112499999999997</v>
      </c>
      <c r="AF14">
        <v>8.8740000000000006</v>
      </c>
      <c r="AG14">
        <v>38.6616</v>
      </c>
      <c r="AH14">
        <v>152.94049999999999</v>
      </c>
      <c r="AI14">
        <v>48.374000000000002</v>
      </c>
      <c r="AJ14">
        <v>0</v>
      </c>
      <c r="AK14">
        <v>51.140700000000002</v>
      </c>
      <c r="AL14">
        <v>79.364599999999996</v>
      </c>
      <c r="AM14">
        <v>15.804048</v>
      </c>
      <c r="AN14">
        <v>0.68867999999999996</v>
      </c>
      <c r="AO14">
        <v>22.931999999999999</v>
      </c>
      <c r="AP14">
        <v>12.9381</v>
      </c>
      <c r="AQ14">
        <v>0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36.923999999999999</v>
      </c>
      <c r="AX14">
        <v>0</v>
      </c>
      <c r="AY14">
        <v>0</v>
      </c>
      <c r="AZ14">
        <f t="shared" si="0"/>
        <v>62.870000000000012</v>
      </c>
      <c r="BA14">
        <f t="shared" si="1"/>
        <v>2722.7513929999996</v>
      </c>
      <c r="BD14">
        <v>16.95</v>
      </c>
      <c r="BE14">
        <v>3.72</v>
      </c>
      <c r="BF14">
        <v>1.1200000000000001</v>
      </c>
      <c r="BG14">
        <v>3.97</v>
      </c>
      <c r="BH14">
        <v>5.63</v>
      </c>
      <c r="BI14">
        <v>4.6900000000000004</v>
      </c>
      <c r="BJ14">
        <v>3.21</v>
      </c>
      <c r="BK14">
        <v>3.52</v>
      </c>
      <c r="BL14">
        <v>2.0299999999999998</v>
      </c>
      <c r="BM14">
        <v>1.59</v>
      </c>
      <c r="BN14">
        <v>0.51</v>
      </c>
      <c r="BO14">
        <v>8.91</v>
      </c>
      <c r="BP14">
        <v>0</v>
      </c>
      <c r="BQ14">
        <v>4.3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62.870000000000012</v>
      </c>
    </row>
    <row r="15" spans="1:75">
      <c r="A15" t="s">
        <v>57</v>
      </c>
      <c r="B15">
        <v>0</v>
      </c>
      <c r="C15">
        <v>28.35</v>
      </c>
      <c r="D15">
        <v>13.65</v>
      </c>
      <c r="E15">
        <v>0</v>
      </c>
      <c r="F15">
        <v>0</v>
      </c>
      <c r="G15">
        <v>32.58</v>
      </c>
      <c r="H15">
        <v>0</v>
      </c>
      <c r="I15">
        <v>75.075999999999993</v>
      </c>
      <c r="J15">
        <v>13.7</v>
      </c>
      <c r="K15">
        <v>215.533728</v>
      </c>
      <c r="L15">
        <v>435.435</v>
      </c>
      <c r="M15">
        <v>85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412.875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48.112499999999997</v>
      </c>
      <c r="AF15">
        <v>8.8740000000000006</v>
      </c>
      <c r="AG15">
        <v>38.6616</v>
      </c>
      <c r="AH15">
        <v>152.94049999999999</v>
      </c>
      <c r="AI15">
        <v>48.374000000000002</v>
      </c>
      <c r="AJ15">
        <v>0</v>
      </c>
      <c r="AK15">
        <v>51.140700000000002</v>
      </c>
      <c r="AL15">
        <v>79.364599999999996</v>
      </c>
      <c r="AM15">
        <v>15.804048</v>
      </c>
      <c r="AN15">
        <v>0.68867999999999996</v>
      </c>
      <c r="AO15">
        <v>22.931999999999999</v>
      </c>
      <c r="AP15">
        <v>10.888500000000001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36.923999999999999</v>
      </c>
      <c r="AX15">
        <v>0</v>
      </c>
      <c r="AY15">
        <v>0</v>
      </c>
      <c r="AZ15">
        <f t="shared" si="0"/>
        <v>62.870000000000012</v>
      </c>
      <c r="BA15">
        <f t="shared" si="1"/>
        <v>2720.7017929999997</v>
      </c>
      <c r="BD15">
        <v>16.95</v>
      </c>
      <c r="BE15">
        <v>3.72</v>
      </c>
      <c r="BF15">
        <v>1.1200000000000001</v>
      </c>
      <c r="BG15">
        <v>3.97</v>
      </c>
      <c r="BH15">
        <v>5.63</v>
      </c>
      <c r="BI15">
        <v>4.6900000000000004</v>
      </c>
      <c r="BJ15">
        <v>3.21</v>
      </c>
      <c r="BK15">
        <v>3.52</v>
      </c>
      <c r="BL15">
        <v>2.0299999999999998</v>
      </c>
      <c r="BM15">
        <v>1.59</v>
      </c>
      <c r="BN15">
        <v>0.51</v>
      </c>
      <c r="BO15">
        <v>8.91</v>
      </c>
      <c r="BP15">
        <v>0</v>
      </c>
      <c r="BQ15">
        <v>4.3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62.870000000000012</v>
      </c>
    </row>
    <row r="16" spans="1:75">
      <c r="A16" t="s">
        <v>58</v>
      </c>
      <c r="B16">
        <v>0</v>
      </c>
      <c r="C16">
        <v>28.35</v>
      </c>
      <c r="D16">
        <v>13.65</v>
      </c>
      <c r="E16">
        <v>0</v>
      </c>
      <c r="F16">
        <v>0</v>
      </c>
      <c r="G16">
        <v>32.58</v>
      </c>
      <c r="H16">
        <v>0</v>
      </c>
      <c r="I16">
        <v>75.075999999999993</v>
      </c>
      <c r="J16">
        <v>13.7</v>
      </c>
      <c r="K16">
        <v>215.533728</v>
      </c>
      <c r="L16">
        <v>435.435</v>
      </c>
      <c r="M16">
        <v>85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412.875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48.112499999999997</v>
      </c>
      <c r="AF16">
        <v>8.8740000000000006</v>
      </c>
      <c r="AG16">
        <v>38.6616</v>
      </c>
      <c r="AH16">
        <v>152.94049999999999</v>
      </c>
      <c r="AI16">
        <v>48.374000000000002</v>
      </c>
      <c r="AJ16">
        <v>0</v>
      </c>
      <c r="AK16">
        <v>51.140700000000002</v>
      </c>
      <c r="AL16">
        <v>79.364599999999996</v>
      </c>
      <c r="AM16">
        <v>15.804048</v>
      </c>
      <c r="AN16">
        <v>0.68867999999999996</v>
      </c>
      <c r="AO16">
        <v>22.931999999999999</v>
      </c>
      <c r="AP16">
        <v>10.888500000000001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36.923999999999999</v>
      </c>
      <c r="AX16">
        <v>0</v>
      </c>
      <c r="AY16">
        <v>0</v>
      </c>
      <c r="AZ16">
        <f t="shared" si="0"/>
        <v>62.870000000000012</v>
      </c>
      <c r="BA16">
        <f t="shared" si="1"/>
        <v>2720.7017929999997</v>
      </c>
      <c r="BD16">
        <v>16.95</v>
      </c>
      <c r="BE16">
        <v>3.72</v>
      </c>
      <c r="BF16">
        <v>1.1200000000000001</v>
      </c>
      <c r="BG16">
        <v>3.97</v>
      </c>
      <c r="BH16">
        <v>5.63</v>
      </c>
      <c r="BI16">
        <v>4.6900000000000004</v>
      </c>
      <c r="BJ16">
        <v>3.21</v>
      </c>
      <c r="BK16">
        <v>3.52</v>
      </c>
      <c r="BL16">
        <v>2.0299999999999998</v>
      </c>
      <c r="BM16">
        <v>1.59</v>
      </c>
      <c r="BN16">
        <v>0.51</v>
      </c>
      <c r="BO16">
        <v>8.91</v>
      </c>
      <c r="BP16">
        <v>0</v>
      </c>
      <c r="BQ16">
        <v>4.3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62.870000000000012</v>
      </c>
    </row>
    <row r="17" spans="1:75">
      <c r="A17" t="s">
        <v>59</v>
      </c>
      <c r="B17">
        <v>0</v>
      </c>
      <c r="C17">
        <v>28.35</v>
      </c>
      <c r="D17">
        <v>13.65</v>
      </c>
      <c r="E17">
        <v>0</v>
      </c>
      <c r="F17">
        <v>0</v>
      </c>
      <c r="G17">
        <v>32.58</v>
      </c>
      <c r="H17">
        <v>0</v>
      </c>
      <c r="I17">
        <v>75.075999999999993</v>
      </c>
      <c r="J17">
        <v>13.7</v>
      </c>
      <c r="K17">
        <v>215.533728</v>
      </c>
      <c r="L17">
        <v>435.435</v>
      </c>
      <c r="M17">
        <v>85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416.25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48.112499999999997</v>
      </c>
      <c r="AF17">
        <v>8.8740000000000006</v>
      </c>
      <c r="AG17">
        <v>38.6616</v>
      </c>
      <c r="AH17">
        <v>152.94049999999999</v>
      </c>
      <c r="AI17">
        <v>48.374000000000002</v>
      </c>
      <c r="AJ17">
        <v>0</v>
      </c>
      <c r="AK17">
        <v>51.140700000000002</v>
      </c>
      <c r="AL17">
        <v>79.364599999999996</v>
      </c>
      <c r="AM17">
        <v>15.804048</v>
      </c>
      <c r="AN17">
        <v>0.68867999999999996</v>
      </c>
      <c r="AO17">
        <v>22.931999999999999</v>
      </c>
      <c r="AP17">
        <v>10.888500000000001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36.923999999999999</v>
      </c>
      <c r="AX17">
        <v>0</v>
      </c>
      <c r="AY17">
        <v>0</v>
      </c>
      <c r="AZ17">
        <f t="shared" si="0"/>
        <v>62.870000000000012</v>
      </c>
      <c r="BA17">
        <f t="shared" si="1"/>
        <v>2724.0767929999997</v>
      </c>
      <c r="BD17">
        <v>16.95</v>
      </c>
      <c r="BE17">
        <v>3.72</v>
      </c>
      <c r="BF17">
        <v>1.1200000000000001</v>
      </c>
      <c r="BG17">
        <v>3.97</v>
      </c>
      <c r="BH17">
        <v>5.63</v>
      </c>
      <c r="BI17">
        <v>4.6900000000000004</v>
      </c>
      <c r="BJ17">
        <v>3.21</v>
      </c>
      <c r="BK17">
        <v>3.52</v>
      </c>
      <c r="BL17">
        <v>2.0299999999999998</v>
      </c>
      <c r="BM17">
        <v>1.59</v>
      </c>
      <c r="BN17">
        <v>0.51</v>
      </c>
      <c r="BO17">
        <v>8.91</v>
      </c>
      <c r="BP17">
        <v>0</v>
      </c>
      <c r="BQ17">
        <v>4.3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62.870000000000012</v>
      </c>
    </row>
    <row r="18" spans="1:75">
      <c r="A18" t="s">
        <v>60</v>
      </c>
      <c r="B18">
        <v>0</v>
      </c>
      <c r="C18">
        <v>28.35</v>
      </c>
      <c r="D18">
        <v>13.65</v>
      </c>
      <c r="E18">
        <v>0</v>
      </c>
      <c r="F18">
        <v>0</v>
      </c>
      <c r="G18">
        <v>32.58</v>
      </c>
      <c r="H18">
        <v>0</v>
      </c>
      <c r="I18">
        <v>75.075999999999993</v>
      </c>
      <c r="J18">
        <v>13.7</v>
      </c>
      <c r="K18">
        <v>215.533728</v>
      </c>
      <c r="L18">
        <v>435.435</v>
      </c>
      <c r="M18">
        <v>85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416.25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48.112499999999997</v>
      </c>
      <c r="AF18">
        <v>8.8740000000000006</v>
      </c>
      <c r="AG18">
        <v>38.6616</v>
      </c>
      <c r="AH18">
        <v>152.94049999999999</v>
      </c>
      <c r="AI18">
        <v>48.374000000000002</v>
      </c>
      <c r="AJ18">
        <v>0</v>
      </c>
      <c r="AK18">
        <v>51.140700000000002</v>
      </c>
      <c r="AL18">
        <v>79.364599999999996</v>
      </c>
      <c r="AM18">
        <v>15.804048</v>
      </c>
      <c r="AN18">
        <v>0.68867999999999996</v>
      </c>
      <c r="AO18">
        <v>22.931999999999999</v>
      </c>
      <c r="AP18">
        <v>10.888500000000001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36.923999999999999</v>
      </c>
      <c r="AX18">
        <v>0</v>
      </c>
      <c r="AY18">
        <v>0</v>
      </c>
      <c r="AZ18">
        <f t="shared" si="0"/>
        <v>62.870000000000012</v>
      </c>
      <c r="BA18">
        <f t="shared" si="1"/>
        <v>2724.0767929999997</v>
      </c>
      <c r="BD18">
        <v>16.95</v>
      </c>
      <c r="BE18">
        <v>3.72</v>
      </c>
      <c r="BF18">
        <v>1.1200000000000001</v>
      </c>
      <c r="BG18">
        <v>3.97</v>
      </c>
      <c r="BH18">
        <v>5.63</v>
      </c>
      <c r="BI18">
        <v>4.6900000000000004</v>
      </c>
      <c r="BJ18">
        <v>3.21</v>
      </c>
      <c r="BK18">
        <v>3.52</v>
      </c>
      <c r="BL18">
        <v>2.0299999999999998</v>
      </c>
      <c r="BM18">
        <v>1.59</v>
      </c>
      <c r="BN18">
        <v>0.51</v>
      </c>
      <c r="BO18">
        <v>8.91</v>
      </c>
      <c r="BP18">
        <v>0</v>
      </c>
      <c r="BQ18">
        <v>4.3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62.870000000000012</v>
      </c>
    </row>
    <row r="19" spans="1:75">
      <c r="A19" t="s">
        <v>61</v>
      </c>
      <c r="B19">
        <v>0</v>
      </c>
      <c r="C19">
        <v>28.35</v>
      </c>
      <c r="D19">
        <v>13.65</v>
      </c>
      <c r="E19">
        <v>0</v>
      </c>
      <c r="F19">
        <v>0</v>
      </c>
      <c r="G19">
        <v>32.58</v>
      </c>
      <c r="H19">
        <v>0</v>
      </c>
      <c r="I19">
        <v>75.075999999999993</v>
      </c>
      <c r="J19">
        <v>13.7</v>
      </c>
      <c r="K19">
        <v>215.533728</v>
      </c>
      <c r="L19">
        <v>435.435</v>
      </c>
      <c r="M19">
        <v>85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416.25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48.112499999999997</v>
      </c>
      <c r="AF19">
        <v>8.8740000000000006</v>
      </c>
      <c r="AG19">
        <v>38.6616</v>
      </c>
      <c r="AH19">
        <v>152.94049999999999</v>
      </c>
      <c r="AI19">
        <v>48.374000000000002</v>
      </c>
      <c r="AJ19">
        <v>0</v>
      </c>
      <c r="AK19">
        <v>51.140700000000002</v>
      </c>
      <c r="AL19">
        <v>79.364599999999996</v>
      </c>
      <c r="AM19">
        <v>15.804048</v>
      </c>
      <c r="AN19">
        <v>0.68867999999999996</v>
      </c>
      <c r="AO19">
        <v>24.99</v>
      </c>
      <c r="AP19">
        <v>11.529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36.923999999999999</v>
      </c>
      <c r="AX19">
        <v>0</v>
      </c>
      <c r="AY19">
        <v>0</v>
      </c>
      <c r="AZ19">
        <f t="shared" si="0"/>
        <v>62.870000000000012</v>
      </c>
      <c r="BA19">
        <f t="shared" si="1"/>
        <v>2726.7752929999997</v>
      </c>
      <c r="BD19">
        <v>16.95</v>
      </c>
      <c r="BE19">
        <v>3.72</v>
      </c>
      <c r="BF19">
        <v>1.1200000000000001</v>
      </c>
      <c r="BG19">
        <v>3.97</v>
      </c>
      <c r="BH19">
        <v>5.63</v>
      </c>
      <c r="BI19">
        <v>4.6900000000000004</v>
      </c>
      <c r="BJ19">
        <v>3.21</v>
      </c>
      <c r="BK19">
        <v>3.52</v>
      </c>
      <c r="BL19">
        <v>2.0299999999999998</v>
      </c>
      <c r="BM19">
        <v>1.59</v>
      </c>
      <c r="BN19">
        <v>0.51</v>
      </c>
      <c r="BO19">
        <v>8.91</v>
      </c>
      <c r="BP19">
        <v>0</v>
      </c>
      <c r="BQ19">
        <v>4.3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62.870000000000012</v>
      </c>
    </row>
    <row r="20" spans="1:75">
      <c r="A20" t="s">
        <v>62</v>
      </c>
      <c r="B20">
        <v>0</v>
      </c>
      <c r="C20">
        <v>28.35</v>
      </c>
      <c r="D20">
        <v>13.65</v>
      </c>
      <c r="E20">
        <v>0</v>
      </c>
      <c r="F20">
        <v>0</v>
      </c>
      <c r="G20">
        <v>32.58</v>
      </c>
      <c r="H20">
        <v>0</v>
      </c>
      <c r="I20">
        <v>75.075999999999993</v>
      </c>
      <c r="J20">
        <v>13.7</v>
      </c>
      <c r="K20">
        <v>215.533728</v>
      </c>
      <c r="L20">
        <v>435.435</v>
      </c>
      <c r="M20">
        <v>85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416.25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48.112499999999997</v>
      </c>
      <c r="AF20">
        <v>8.8740000000000006</v>
      </c>
      <c r="AG20">
        <v>38.6616</v>
      </c>
      <c r="AH20">
        <v>152.94049999999999</v>
      </c>
      <c r="AI20">
        <v>48.374000000000002</v>
      </c>
      <c r="AJ20">
        <v>0</v>
      </c>
      <c r="AK20">
        <v>51.140700000000002</v>
      </c>
      <c r="AL20">
        <v>79.364599999999996</v>
      </c>
      <c r="AM20">
        <v>15.804048</v>
      </c>
      <c r="AN20">
        <v>0.68867999999999996</v>
      </c>
      <c r="AO20">
        <v>24.99</v>
      </c>
      <c r="AP20">
        <v>11.529</v>
      </c>
      <c r="AQ20">
        <v>6.3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36.923999999999999</v>
      </c>
      <c r="AX20">
        <v>0</v>
      </c>
      <c r="AY20">
        <v>0</v>
      </c>
      <c r="AZ20">
        <f t="shared" si="0"/>
        <v>62.870000000000012</v>
      </c>
      <c r="BA20">
        <f t="shared" si="1"/>
        <v>2733.0752929999999</v>
      </c>
      <c r="BD20">
        <v>16.95</v>
      </c>
      <c r="BE20">
        <v>3.72</v>
      </c>
      <c r="BF20">
        <v>1.1200000000000001</v>
      </c>
      <c r="BG20">
        <v>3.97</v>
      </c>
      <c r="BH20">
        <v>5.63</v>
      </c>
      <c r="BI20">
        <v>4.6900000000000004</v>
      </c>
      <c r="BJ20">
        <v>3.21</v>
      </c>
      <c r="BK20">
        <v>3.52</v>
      </c>
      <c r="BL20">
        <v>2.0299999999999998</v>
      </c>
      <c r="BM20">
        <v>1.59</v>
      </c>
      <c r="BN20">
        <v>0.51</v>
      </c>
      <c r="BO20">
        <v>8.91</v>
      </c>
      <c r="BP20">
        <v>0</v>
      </c>
      <c r="BQ20">
        <v>4.3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62.870000000000012</v>
      </c>
    </row>
    <row r="21" spans="1:75">
      <c r="A21" t="s">
        <v>63</v>
      </c>
      <c r="B21">
        <v>0</v>
      </c>
      <c r="C21">
        <v>28.35</v>
      </c>
      <c r="D21">
        <v>13.65</v>
      </c>
      <c r="E21">
        <v>0</v>
      </c>
      <c r="F21">
        <v>0</v>
      </c>
      <c r="G21">
        <v>32.58</v>
      </c>
      <c r="H21">
        <v>0</v>
      </c>
      <c r="I21">
        <v>75.075999999999993</v>
      </c>
      <c r="J21">
        <v>13.7</v>
      </c>
      <c r="K21">
        <v>215.533728</v>
      </c>
      <c r="L21">
        <v>435.435</v>
      </c>
      <c r="M21">
        <v>85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416.25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27.3447</v>
      </c>
      <c r="AE21">
        <v>48.112499999999997</v>
      </c>
      <c r="AF21">
        <v>8.8740000000000006</v>
      </c>
      <c r="AG21">
        <v>38.6616</v>
      </c>
      <c r="AH21">
        <v>152.94049999999999</v>
      </c>
      <c r="AI21">
        <v>48.374000000000002</v>
      </c>
      <c r="AJ21">
        <v>0</v>
      </c>
      <c r="AK21">
        <v>51.140700000000002</v>
      </c>
      <c r="AL21">
        <v>79.364599999999996</v>
      </c>
      <c r="AM21">
        <v>15.804048</v>
      </c>
      <c r="AN21">
        <v>0.68867999999999996</v>
      </c>
      <c r="AO21">
        <v>24.99</v>
      </c>
      <c r="AP21">
        <v>11.529</v>
      </c>
      <c r="AQ21">
        <v>11.34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36.923999999999999</v>
      </c>
      <c r="AX21">
        <v>0</v>
      </c>
      <c r="AY21">
        <v>0</v>
      </c>
      <c r="AZ21">
        <f t="shared" si="0"/>
        <v>62.870000000000012</v>
      </c>
      <c r="BA21">
        <f t="shared" si="1"/>
        <v>2728.868293</v>
      </c>
      <c r="BD21">
        <v>16.95</v>
      </c>
      <c r="BE21">
        <v>3.72</v>
      </c>
      <c r="BF21">
        <v>1.1200000000000001</v>
      </c>
      <c r="BG21">
        <v>3.97</v>
      </c>
      <c r="BH21">
        <v>5.63</v>
      </c>
      <c r="BI21">
        <v>4.6900000000000004</v>
      </c>
      <c r="BJ21">
        <v>3.21</v>
      </c>
      <c r="BK21">
        <v>3.52</v>
      </c>
      <c r="BL21">
        <v>2.0299999999999998</v>
      </c>
      <c r="BM21">
        <v>1.59</v>
      </c>
      <c r="BN21">
        <v>0.51</v>
      </c>
      <c r="BO21">
        <v>8.91</v>
      </c>
      <c r="BP21">
        <v>0</v>
      </c>
      <c r="BQ21">
        <v>4.3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62.870000000000012</v>
      </c>
    </row>
    <row r="22" spans="1:75">
      <c r="A22" t="s">
        <v>64</v>
      </c>
      <c r="B22">
        <v>0</v>
      </c>
      <c r="C22">
        <v>28.35</v>
      </c>
      <c r="D22">
        <v>13.65</v>
      </c>
      <c r="E22">
        <v>0</v>
      </c>
      <c r="F22">
        <v>0</v>
      </c>
      <c r="G22">
        <v>32.58</v>
      </c>
      <c r="H22">
        <v>0</v>
      </c>
      <c r="I22">
        <v>75.075999999999993</v>
      </c>
      <c r="J22">
        <v>13.7</v>
      </c>
      <c r="K22">
        <v>215.533728</v>
      </c>
      <c r="L22">
        <v>435.435</v>
      </c>
      <c r="M22">
        <v>85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416.25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18.229800000000001</v>
      </c>
      <c r="AE22">
        <v>48.112499999999997</v>
      </c>
      <c r="AF22">
        <v>8.8740000000000006</v>
      </c>
      <c r="AG22">
        <v>38.6616</v>
      </c>
      <c r="AH22">
        <v>152.94049999999999</v>
      </c>
      <c r="AI22">
        <v>48.374000000000002</v>
      </c>
      <c r="AJ22">
        <v>0</v>
      </c>
      <c r="AK22">
        <v>51.140700000000002</v>
      </c>
      <c r="AL22">
        <v>79.364599999999996</v>
      </c>
      <c r="AM22">
        <v>15.804048</v>
      </c>
      <c r="AN22">
        <v>0.68867999999999996</v>
      </c>
      <c r="AO22">
        <v>24.99</v>
      </c>
      <c r="AP22">
        <v>11.529</v>
      </c>
      <c r="AQ22">
        <v>18.899999999999999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36.923999999999999</v>
      </c>
      <c r="AX22">
        <v>0</v>
      </c>
      <c r="AY22">
        <v>0</v>
      </c>
      <c r="AZ22">
        <f t="shared" si="0"/>
        <v>62.870000000000012</v>
      </c>
      <c r="BA22">
        <f t="shared" si="1"/>
        <v>2727.3133929999999</v>
      </c>
      <c r="BD22">
        <v>16.95</v>
      </c>
      <c r="BE22">
        <v>3.72</v>
      </c>
      <c r="BF22">
        <v>1.1200000000000001</v>
      </c>
      <c r="BG22">
        <v>3.97</v>
      </c>
      <c r="BH22">
        <v>5.63</v>
      </c>
      <c r="BI22">
        <v>4.6900000000000004</v>
      </c>
      <c r="BJ22">
        <v>3.21</v>
      </c>
      <c r="BK22">
        <v>3.52</v>
      </c>
      <c r="BL22">
        <v>2.0299999999999998</v>
      </c>
      <c r="BM22">
        <v>1.59</v>
      </c>
      <c r="BN22">
        <v>0.51</v>
      </c>
      <c r="BO22">
        <v>8.91</v>
      </c>
      <c r="BP22">
        <v>0</v>
      </c>
      <c r="BQ22">
        <v>4.3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62.870000000000012</v>
      </c>
    </row>
    <row r="23" spans="1:75">
      <c r="A23" t="s">
        <v>65</v>
      </c>
      <c r="B23">
        <v>0</v>
      </c>
      <c r="C23">
        <v>28.35</v>
      </c>
      <c r="D23">
        <v>13.65</v>
      </c>
      <c r="E23">
        <v>0</v>
      </c>
      <c r="F23">
        <v>0</v>
      </c>
      <c r="G23">
        <v>32.58</v>
      </c>
      <c r="H23">
        <v>0</v>
      </c>
      <c r="I23">
        <v>75.075999999999993</v>
      </c>
      <c r="J23">
        <v>13.7</v>
      </c>
      <c r="K23">
        <v>215.533728</v>
      </c>
      <c r="L23">
        <v>435.435</v>
      </c>
      <c r="M23">
        <v>85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416.25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9.1149000000000004</v>
      </c>
      <c r="AE23">
        <v>48.112499999999997</v>
      </c>
      <c r="AF23">
        <v>8.8740000000000006</v>
      </c>
      <c r="AG23">
        <v>38.6616</v>
      </c>
      <c r="AH23">
        <v>152.94049999999999</v>
      </c>
      <c r="AI23">
        <v>48.374000000000002</v>
      </c>
      <c r="AJ23">
        <v>0</v>
      </c>
      <c r="AK23">
        <v>51.140700000000002</v>
      </c>
      <c r="AL23">
        <v>79.364599999999996</v>
      </c>
      <c r="AM23">
        <v>15.804048</v>
      </c>
      <c r="AN23">
        <v>0.68867999999999996</v>
      </c>
      <c r="AO23">
        <v>24.99</v>
      </c>
      <c r="AP23">
        <v>11.529</v>
      </c>
      <c r="AQ23">
        <v>22.68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36.923999999999999</v>
      </c>
      <c r="AX23">
        <v>0</v>
      </c>
      <c r="AY23">
        <v>0</v>
      </c>
      <c r="AZ23">
        <f t="shared" si="0"/>
        <v>62.870000000000012</v>
      </c>
      <c r="BA23">
        <f t="shared" si="1"/>
        <v>2721.9784929999996</v>
      </c>
      <c r="BD23">
        <v>16.95</v>
      </c>
      <c r="BE23">
        <v>3.72</v>
      </c>
      <c r="BF23">
        <v>1.1200000000000001</v>
      </c>
      <c r="BG23">
        <v>3.97</v>
      </c>
      <c r="BH23">
        <v>5.63</v>
      </c>
      <c r="BI23">
        <v>4.6900000000000004</v>
      </c>
      <c r="BJ23">
        <v>3.21</v>
      </c>
      <c r="BK23">
        <v>3.52</v>
      </c>
      <c r="BL23">
        <v>2.0299999999999998</v>
      </c>
      <c r="BM23">
        <v>1.59</v>
      </c>
      <c r="BN23">
        <v>0.51</v>
      </c>
      <c r="BO23">
        <v>8.91</v>
      </c>
      <c r="BP23">
        <v>0</v>
      </c>
      <c r="BQ23">
        <v>4.3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62.870000000000012</v>
      </c>
    </row>
    <row r="24" spans="1:75">
      <c r="A24" t="s">
        <v>66</v>
      </c>
      <c r="B24">
        <v>0</v>
      </c>
      <c r="C24">
        <v>28.35</v>
      </c>
      <c r="D24">
        <v>13.65</v>
      </c>
      <c r="E24">
        <v>0</v>
      </c>
      <c r="F24">
        <v>0</v>
      </c>
      <c r="G24">
        <v>32.58</v>
      </c>
      <c r="H24">
        <v>0</v>
      </c>
      <c r="I24">
        <v>75.075999999999993</v>
      </c>
      <c r="J24">
        <v>13.7</v>
      </c>
      <c r="K24">
        <v>215.533728</v>
      </c>
      <c r="L24">
        <v>435.435</v>
      </c>
      <c r="M24">
        <v>85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416.25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9.1149000000000004</v>
      </c>
      <c r="AE24">
        <v>48.112499999999997</v>
      </c>
      <c r="AF24">
        <v>8.8740000000000006</v>
      </c>
      <c r="AG24">
        <v>38.6616</v>
      </c>
      <c r="AH24">
        <v>152.94049999999999</v>
      </c>
      <c r="AI24">
        <v>48.374000000000002</v>
      </c>
      <c r="AJ24">
        <v>0</v>
      </c>
      <c r="AK24">
        <v>51.140700000000002</v>
      </c>
      <c r="AL24">
        <v>79.364599999999996</v>
      </c>
      <c r="AM24">
        <v>15.804048</v>
      </c>
      <c r="AN24">
        <v>0.68867999999999996</v>
      </c>
      <c r="AO24">
        <v>24.99</v>
      </c>
      <c r="AP24">
        <v>11.529</v>
      </c>
      <c r="AQ24">
        <v>26.46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36.923999999999999</v>
      </c>
      <c r="AX24">
        <v>0</v>
      </c>
      <c r="AY24">
        <v>0</v>
      </c>
      <c r="AZ24">
        <f t="shared" si="0"/>
        <v>62.870000000000012</v>
      </c>
      <c r="BA24">
        <f t="shared" si="1"/>
        <v>2725.7584929999998</v>
      </c>
      <c r="BD24">
        <v>16.95</v>
      </c>
      <c r="BE24">
        <v>3.72</v>
      </c>
      <c r="BF24">
        <v>1.1200000000000001</v>
      </c>
      <c r="BG24">
        <v>3.97</v>
      </c>
      <c r="BH24">
        <v>5.63</v>
      </c>
      <c r="BI24">
        <v>4.6900000000000004</v>
      </c>
      <c r="BJ24">
        <v>3.21</v>
      </c>
      <c r="BK24">
        <v>3.52</v>
      </c>
      <c r="BL24">
        <v>2.0299999999999998</v>
      </c>
      <c r="BM24">
        <v>1.59</v>
      </c>
      <c r="BN24">
        <v>0.51</v>
      </c>
      <c r="BO24">
        <v>8.91</v>
      </c>
      <c r="BP24">
        <v>0</v>
      </c>
      <c r="BQ24">
        <v>4.3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62.870000000000012</v>
      </c>
    </row>
    <row r="25" spans="1:75">
      <c r="A25" t="s">
        <v>67</v>
      </c>
      <c r="B25">
        <v>0</v>
      </c>
      <c r="C25">
        <v>28.35</v>
      </c>
      <c r="D25">
        <v>13.65</v>
      </c>
      <c r="E25">
        <v>0</v>
      </c>
      <c r="F25">
        <v>0</v>
      </c>
      <c r="G25">
        <v>32.58</v>
      </c>
      <c r="H25">
        <v>0</v>
      </c>
      <c r="I25">
        <v>75.075999999999993</v>
      </c>
      <c r="J25">
        <v>13.7</v>
      </c>
      <c r="K25">
        <v>215.533728</v>
      </c>
      <c r="L25">
        <v>435.435</v>
      </c>
      <c r="M25">
        <v>85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416.25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0</v>
      </c>
      <c r="AE25">
        <v>48.112499999999997</v>
      </c>
      <c r="AF25">
        <v>8.8740000000000006</v>
      </c>
      <c r="AG25">
        <v>38.6616</v>
      </c>
      <c r="AH25">
        <v>152.94049999999999</v>
      </c>
      <c r="AI25">
        <v>48.374000000000002</v>
      </c>
      <c r="AJ25">
        <v>0</v>
      </c>
      <c r="AK25">
        <v>51.140700000000002</v>
      </c>
      <c r="AL25">
        <v>79.364599999999996</v>
      </c>
      <c r="AM25">
        <v>15.804048</v>
      </c>
      <c r="AN25">
        <v>0.68867999999999996</v>
      </c>
      <c r="AO25">
        <v>24.99</v>
      </c>
      <c r="AP25">
        <v>11.529</v>
      </c>
      <c r="AQ25">
        <v>34.020000000000003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36.923999999999999</v>
      </c>
      <c r="AX25">
        <v>0</v>
      </c>
      <c r="AY25">
        <v>0</v>
      </c>
      <c r="AZ25">
        <f t="shared" si="0"/>
        <v>62.870000000000012</v>
      </c>
      <c r="BA25">
        <f t="shared" si="1"/>
        <v>2724.2035929999997</v>
      </c>
      <c r="BD25">
        <v>16.95</v>
      </c>
      <c r="BE25">
        <v>3.72</v>
      </c>
      <c r="BF25">
        <v>1.1200000000000001</v>
      </c>
      <c r="BG25">
        <v>3.97</v>
      </c>
      <c r="BH25">
        <v>5.63</v>
      </c>
      <c r="BI25">
        <v>4.6900000000000004</v>
      </c>
      <c r="BJ25">
        <v>3.21</v>
      </c>
      <c r="BK25">
        <v>3.52</v>
      </c>
      <c r="BL25">
        <v>2.0299999999999998</v>
      </c>
      <c r="BM25">
        <v>1.59</v>
      </c>
      <c r="BN25">
        <v>0.51</v>
      </c>
      <c r="BO25">
        <v>8.91</v>
      </c>
      <c r="BP25">
        <v>0</v>
      </c>
      <c r="BQ25">
        <v>4.3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62.870000000000012</v>
      </c>
    </row>
    <row r="26" spans="1:75">
      <c r="A26" t="s">
        <v>68</v>
      </c>
      <c r="B26">
        <v>0</v>
      </c>
      <c r="C26">
        <v>28.35</v>
      </c>
      <c r="D26">
        <v>13.65</v>
      </c>
      <c r="E26">
        <v>0</v>
      </c>
      <c r="F26">
        <v>0</v>
      </c>
      <c r="G26">
        <v>32.58</v>
      </c>
      <c r="H26">
        <v>0</v>
      </c>
      <c r="I26">
        <v>75.075999999999993</v>
      </c>
      <c r="J26">
        <v>13.7</v>
      </c>
      <c r="K26">
        <v>215.533728</v>
      </c>
      <c r="L26">
        <v>435.435</v>
      </c>
      <c r="M26">
        <v>85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416.25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0</v>
      </c>
      <c r="AE26">
        <v>48.112499999999997</v>
      </c>
      <c r="AF26">
        <v>8.8740000000000006</v>
      </c>
      <c r="AG26">
        <v>38.6616</v>
      </c>
      <c r="AH26">
        <v>152.94049999999999</v>
      </c>
      <c r="AI26">
        <v>48.374000000000002</v>
      </c>
      <c r="AJ26">
        <v>0</v>
      </c>
      <c r="AK26">
        <v>51.140700000000002</v>
      </c>
      <c r="AL26">
        <v>79.364599999999996</v>
      </c>
      <c r="AM26">
        <v>15.804048</v>
      </c>
      <c r="AN26">
        <v>0.68867999999999996</v>
      </c>
      <c r="AO26">
        <v>24.99</v>
      </c>
      <c r="AP26">
        <v>11.529</v>
      </c>
      <c r="AQ26">
        <v>34.020000000000003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36.923999999999999</v>
      </c>
      <c r="AX26">
        <v>0</v>
      </c>
      <c r="AY26">
        <v>0</v>
      </c>
      <c r="AZ26">
        <f t="shared" si="0"/>
        <v>62.970000000000006</v>
      </c>
      <c r="BA26">
        <f t="shared" si="1"/>
        <v>2724.3035929999996</v>
      </c>
      <c r="BD26">
        <v>16.95</v>
      </c>
      <c r="BE26">
        <v>3.72</v>
      </c>
      <c r="BF26">
        <v>1.1200000000000001</v>
      </c>
      <c r="BG26">
        <v>3.97</v>
      </c>
      <c r="BH26">
        <v>5.63</v>
      </c>
      <c r="BI26">
        <v>4.6900000000000004</v>
      </c>
      <c r="BJ26">
        <v>3.21</v>
      </c>
      <c r="BK26">
        <v>3.57</v>
      </c>
      <c r="BL26">
        <v>2.08</v>
      </c>
      <c r="BM26">
        <v>1.59</v>
      </c>
      <c r="BN26">
        <v>0.51</v>
      </c>
      <c r="BO26">
        <v>8.91</v>
      </c>
      <c r="BP26">
        <v>0</v>
      </c>
      <c r="BQ26">
        <v>4.3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62.970000000000006</v>
      </c>
    </row>
    <row r="27" spans="1:75">
      <c r="A27" t="s">
        <v>69</v>
      </c>
      <c r="B27">
        <v>0</v>
      </c>
      <c r="C27">
        <v>28.35</v>
      </c>
      <c r="D27">
        <v>13.65</v>
      </c>
      <c r="E27">
        <v>0</v>
      </c>
      <c r="F27">
        <v>0</v>
      </c>
      <c r="G27">
        <v>32.58</v>
      </c>
      <c r="H27">
        <v>0</v>
      </c>
      <c r="I27">
        <v>75.075999999999993</v>
      </c>
      <c r="J27">
        <v>13.7</v>
      </c>
      <c r="K27">
        <v>215.533728</v>
      </c>
      <c r="L27">
        <v>435.435</v>
      </c>
      <c r="M27">
        <v>85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416.25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0</v>
      </c>
      <c r="AE27">
        <v>48.112499999999997</v>
      </c>
      <c r="AF27">
        <v>8.8740000000000006</v>
      </c>
      <c r="AG27">
        <v>38.6616</v>
      </c>
      <c r="AH27">
        <v>152.94049999999999</v>
      </c>
      <c r="AI27">
        <v>48.374000000000002</v>
      </c>
      <c r="AJ27">
        <v>0</v>
      </c>
      <c r="AK27">
        <v>51.140700000000002</v>
      </c>
      <c r="AL27">
        <v>79.364599999999996</v>
      </c>
      <c r="AM27">
        <v>15.804048</v>
      </c>
      <c r="AN27">
        <v>0.68867999999999996</v>
      </c>
      <c r="AO27">
        <v>24.99</v>
      </c>
      <c r="AP27">
        <v>11.529</v>
      </c>
      <c r="AQ27">
        <v>34.020000000000003</v>
      </c>
      <c r="AR27">
        <v>32.688360000000003</v>
      </c>
      <c r="AS27">
        <v>0</v>
      </c>
      <c r="AT27">
        <v>11.2476</v>
      </c>
      <c r="AU27">
        <v>0</v>
      </c>
      <c r="AV27">
        <v>0</v>
      </c>
      <c r="AW27">
        <v>36.923999999999999</v>
      </c>
      <c r="AX27">
        <v>0</v>
      </c>
      <c r="AY27">
        <v>0</v>
      </c>
      <c r="AZ27">
        <f t="shared" si="0"/>
        <v>62.760000000000005</v>
      </c>
      <c r="BA27">
        <f t="shared" si="1"/>
        <v>2724.8845700000002</v>
      </c>
      <c r="BD27">
        <v>16.05</v>
      </c>
      <c r="BE27">
        <v>3.81</v>
      </c>
      <c r="BF27">
        <v>1.07</v>
      </c>
      <c r="BG27">
        <v>4.09</v>
      </c>
      <c r="BH27">
        <v>5.81</v>
      </c>
      <c r="BI27">
        <v>4.78</v>
      </c>
      <c r="BJ27">
        <v>3.11</v>
      </c>
      <c r="BK27">
        <v>3.58</v>
      </c>
      <c r="BL27">
        <v>2.1800000000000002</v>
      </c>
      <c r="BM27">
        <v>1.59</v>
      </c>
      <c r="BN27">
        <v>0.53</v>
      </c>
      <c r="BO27">
        <v>9.1300000000000008</v>
      </c>
      <c r="BP27">
        <v>0</v>
      </c>
      <c r="BQ27">
        <v>4.43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62.760000000000005</v>
      </c>
    </row>
    <row r="28" spans="1:75">
      <c r="A28" t="s">
        <v>70</v>
      </c>
      <c r="B28">
        <v>0</v>
      </c>
      <c r="C28">
        <v>28.35</v>
      </c>
      <c r="D28">
        <v>13.65</v>
      </c>
      <c r="E28">
        <v>0</v>
      </c>
      <c r="F28">
        <v>0</v>
      </c>
      <c r="G28">
        <v>32.58</v>
      </c>
      <c r="H28">
        <v>0</v>
      </c>
      <c r="I28">
        <v>75.075999999999993</v>
      </c>
      <c r="J28">
        <v>13.7</v>
      </c>
      <c r="K28">
        <v>215.533728</v>
      </c>
      <c r="L28">
        <v>435.435</v>
      </c>
      <c r="M28">
        <v>85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416.25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0</v>
      </c>
      <c r="AE28">
        <v>48.112499999999997</v>
      </c>
      <c r="AF28">
        <v>8.8740000000000006</v>
      </c>
      <c r="AG28">
        <v>38.6616</v>
      </c>
      <c r="AH28">
        <v>152.94049999999999</v>
      </c>
      <c r="AI28">
        <v>48.374000000000002</v>
      </c>
      <c r="AJ28">
        <v>0</v>
      </c>
      <c r="AK28">
        <v>51.140700000000002</v>
      </c>
      <c r="AL28">
        <v>79.364599999999996</v>
      </c>
      <c r="AM28">
        <v>15.804048</v>
      </c>
      <c r="AN28">
        <v>0.68867999999999996</v>
      </c>
      <c r="AO28">
        <v>24.99</v>
      </c>
      <c r="AP28">
        <v>11.529</v>
      </c>
      <c r="AQ28">
        <v>34.020000000000003</v>
      </c>
      <c r="AR28">
        <v>32.688360000000003</v>
      </c>
      <c r="AS28">
        <v>0</v>
      </c>
      <c r="AT28">
        <v>11.2476</v>
      </c>
      <c r="AU28">
        <v>0</v>
      </c>
      <c r="AV28">
        <v>0</v>
      </c>
      <c r="AW28">
        <v>36.923999999999999</v>
      </c>
      <c r="AX28">
        <v>0</v>
      </c>
      <c r="AY28">
        <v>0</v>
      </c>
      <c r="AZ28">
        <f t="shared" si="0"/>
        <v>62.760000000000005</v>
      </c>
      <c r="BA28">
        <f t="shared" si="1"/>
        <v>2724.8845700000002</v>
      </c>
      <c r="BD28">
        <v>16.05</v>
      </c>
      <c r="BE28">
        <v>3.81</v>
      </c>
      <c r="BF28">
        <v>1.07</v>
      </c>
      <c r="BG28">
        <v>4.09</v>
      </c>
      <c r="BH28">
        <v>5.81</v>
      </c>
      <c r="BI28">
        <v>4.78</v>
      </c>
      <c r="BJ28">
        <v>3.11</v>
      </c>
      <c r="BK28">
        <v>3.58</v>
      </c>
      <c r="BL28">
        <v>2.1800000000000002</v>
      </c>
      <c r="BM28">
        <v>1.59</v>
      </c>
      <c r="BN28">
        <v>0.53</v>
      </c>
      <c r="BO28">
        <v>9.1300000000000008</v>
      </c>
      <c r="BP28">
        <v>0</v>
      </c>
      <c r="BQ28">
        <v>4.43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62.760000000000005</v>
      </c>
    </row>
    <row r="29" spans="1:75">
      <c r="A29" t="s">
        <v>71</v>
      </c>
      <c r="B29">
        <v>0</v>
      </c>
      <c r="C29">
        <v>28.35</v>
      </c>
      <c r="D29">
        <v>13.65</v>
      </c>
      <c r="E29">
        <v>0</v>
      </c>
      <c r="F29">
        <v>0</v>
      </c>
      <c r="G29">
        <v>32.58</v>
      </c>
      <c r="H29">
        <v>0</v>
      </c>
      <c r="I29">
        <v>75.075999999999993</v>
      </c>
      <c r="J29">
        <v>13.7</v>
      </c>
      <c r="K29">
        <v>215.533728</v>
      </c>
      <c r="L29">
        <v>435.435</v>
      </c>
      <c r="M29">
        <v>85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416.25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0</v>
      </c>
      <c r="AE29">
        <v>48.112499999999997</v>
      </c>
      <c r="AF29">
        <v>8.8740000000000006</v>
      </c>
      <c r="AG29">
        <v>38.6616</v>
      </c>
      <c r="AH29">
        <v>152.94049999999999</v>
      </c>
      <c r="AI29">
        <v>48.374000000000002</v>
      </c>
      <c r="AJ29">
        <v>0</v>
      </c>
      <c r="AK29">
        <v>51.140700000000002</v>
      </c>
      <c r="AL29">
        <v>79.364599999999996</v>
      </c>
      <c r="AM29">
        <v>15.804048</v>
      </c>
      <c r="AN29">
        <v>0.68867999999999996</v>
      </c>
      <c r="AO29">
        <v>24.99</v>
      </c>
      <c r="AP29">
        <v>7.6859999999999999</v>
      </c>
      <c r="AQ29">
        <v>34.020000000000003</v>
      </c>
      <c r="AR29">
        <v>32.688360000000003</v>
      </c>
      <c r="AS29">
        <v>0</v>
      </c>
      <c r="AT29">
        <v>11.2476</v>
      </c>
      <c r="AU29">
        <v>0</v>
      </c>
      <c r="AV29">
        <v>0</v>
      </c>
      <c r="AW29">
        <v>36.923999999999999</v>
      </c>
      <c r="AX29">
        <v>0</v>
      </c>
      <c r="AY29">
        <v>0</v>
      </c>
      <c r="AZ29">
        <f t="shared" si="0"/>
        <v>62.45</v>
      </c>
      <c r="BA29">
        <f t="shared" si="1"/>
        <v>2720.7315699999999</v>
      </c>
      <c r="BD29">
        <v>16.05</v>
      </c>
      <c r="BE29">
        <v>3.81</v>
      </c>
      <c r="BF29">
        <v>1.07</v>
      </c>
      <c r="BG29">
        <v>4.09</v>
      </c>
      <c r="BH29">
        <v>5.81</v>
      </c>
      <c r="BI29">
        <v>4.78</v>
      </c>
      <c r="BJ29">
        <v>2.8</v>
      </c>
      <c r="BK29">
        <v>3.58</v>
      </c>
      <c r="BL29">
        <v>2.1800000000000002</v>
      </c>
      <c r="BM29">
        <v>1.59</v>
      </c>
      <c r="BN29">
        <v>0.53</v>
      </c>
      <c r="BO29">
        <v>9.1300000000000008</v>
      </c>
      <c r="BP29">
        <v>0</v>
      </c>
      <c r="BQ29">
        <v>4.43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62.45</v>
      </c>
    </row>
    <row r="30" spans="1:75">
      <c r="A30" t="s">
        <v>72</v>
      </c>
      <c r="B30">
        <v>0</v>
      </c>
      <c r="C30">
        <v>28.35</v>
      </c>
      <c r="D30">
        <v>13.65</v>
      </c>
      <c r="E30">
        <v>0</v>
      </c>
      <c r="F30">
        <v>0</v>
      </c>
      <c r="G30">
        <v>32.58</v>
      </c>
      <c r="H30">
        <v>0</v>
      </c>
      <c r="I30">
        <v>75.075999999999993</v>
      </c>
      <c r="J30">
        <v>13.7</v>
      </c>
      <c r="K30">
        <v>215.533728</v>
      </c>
      <c r="L30">
        <v>435.435</v>
      </c>
      <c r="M30">
        <v>85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416.25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0</v>
      </c>
      <c r="AE30">
        <v>48.112499999999997</v>
      </c>
      <c r="AF30">
        <v>8.8740000000000006</v>
      </c>
      <c r="AG30">
        <v>38.6616</v>
      </c>
      <c r="AH30">
        <v>152.94049999999999</v>
      </c>
      <c r="AI30">
        <v>49.646999999999998</v>
      </c>
      <c r="AJ30">
        <v>0</v>
      </c>
      <c r="AK30">
        <v>51.140700000000002</v>
      </c>
      <c r="AL30">
        <v>79.364599999999996</v>
      </c>
      <c r="AM30">
        <v>15.804048</v>
      </c>
      <c r="AN30">
        <v>0.68867999999999996</v>
      </c>
      <c r="AO30">
        <v>24.99</v>
      </c>
      <c r="AP30">
        <v>5.7645</v>
      </c>
      <c r="AQ30">
        <v>34.020000000000003</v>
      </c>
      <c r="AR30">
        <v>32.688360000000003</v>
      </c>
      <c r="AS30">
        <v>0</v>
      </c>
      <c r="AT30">
        <v>11.2476</v>
      </c>
      <c r="AU30">
        <v>0</v>
      </c>
      <c r="AV30">
        <v>0</v>
      </c>
      <c r="AW30">
        <v>36.923999999999999</v>
      </c>
      <c r="AX30">
        <v>0</v>
      </c>
      <c r="AY30">
        <v>0</v>
      </c>
      <c r="AZ30">
        <f t="shared" si="0"/>
        <v>62.13</v>
      </c>
      <c r="BA30">
        <f t="shared" si="1"/>
        <v>2719.7630700000004</v>
      </c>
      <c r="BD30">
        <v>16.05</v>
      </c>
      <c r="BE30">
        <v>3.81</v>
      </c>
      <c r="BF30">
        <v>1.07</v>
      </c>
      <c r="BG30">
        <v>4.09</v>
      </c>
      <c r="BH30">
        <v>5.81</v>
      </c>
      <c r="BI30">
        <v>4.78</v>
      </c>
      <c r="BJ30">
        <v>2.48</v>
      </c>
      <c r="BK30">
        <v>3.58</v>
      </c>
      <c r="BL30">
        <v>2.1800000000000002</v>
      </c>
      <c r="BM30">
        <v>1.59</v>
      </c>
      <c r="BN30">
        <v>0.53</v>
      </c>
      <c r="BO30">
        <v>9.1300000000000008</v>
      </c>
      <c r="BP30">
        <v>0</v>
      </c>
      <c r="BQ30">
        <v>4.43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62.13</v>
      </c>
    </row>
    <row r="31" spans="1:75">
      <c r="A31" t="s">
        <v>73</v>
      </c>
      <c r="B31">
        <v>0</v>
      </c>
      <c r="C31">
        <v>28.35</v>
      </c>
      <c r="D31">
        <v>13.65</v>
      </c>
      <c r="E31">
        <v>0</v>
      </c>
      <c r="F31">
        <v>0</v>
      </c>
      <c r="G31">
        <v>32.58</v>
      </c>
      <c r="H31">
        <v>0</v>
      </c>
      <c r="I31">
        <v>75.075999999999993</v>
      </c>
      <c r="J31">
        <v>13.7</v>
      </c>
      <c r="K31">
        <v>215.533728</v>
      </c>
      <c r="L31">
        <v>435.435</v>
      </c>
      <c r="M31">
        <v>85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416.25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0</v>
      </c>
      <c r="AE31">
        <v>48.112499999999997</v>
      </c>
      <c r="AF31">
        <v>8.8740000000000006</v>
      </c>
      <c r="AG31">
        <v>38.6616</v>
      </c>
      <c r="AH31">
        <v>152.94049999999999</v>
      </c>
      <c r="AI31">
        <v>49.646999999999998</v>
      </c>
      <c r="AJ31">
        <v>0</v>
      </c>
      <c r="AK31">
        <v>51.140700000000002</v>
      </c>
      <c r="AL31">
        <v>79.364599999999996</v>
      </c>
      <c r="AM31">
        <v>15.804048</v>
      </c>
      <c r="AN31">
        <v>0.68867999999999996</v>
      </c>
      <c r="AO31">
        <v>24.696000000000002</v>
      </c>
      <c r="AP31">
        <v>5.7645</v>
      </c>
      <c r="AQ31">
        <v>34.020000000000003</v>
      </c>
      <c r="AR31">
        <v>32.688360000000003</v>
      </c>
      <c r="AS31">
        <v>0</v>
      </c>
      <c r="AT31">
        <v>11.2476</v>
      </c>
      <c r="AU31">
        <v>0</v>
      </c>
      <c r="AV31">
        <v>0</v>
      </c>
      <c r="AW31">
        <v>36.923999999999999</v>
      </c>
      <c r="AX31">
        <v>0</v>
      </c>
      <c r="AY31">
        <v>0</v>
      </c>
      <c r="AZ31">
        <f t="shared" si="0"/>
        <v>62.050000000000004</v>
      </c>
      <c r="BA31">
        <f t="shared" si="1"/>
        <v>2719.3890700000006</v>
      </c>
      <c r="BD31">
        <v>16.05</v>
      </c>
      <c r="BE31">
        <v>3.81</v>
      </c>
      <c r="BF31">
        <v>1.07</v>
      </c>
      <c r="BG31">
        <v>4.09</v>
      </c>
      <c r="BH31">
        <v>5.81</v>
      </c>
      <c r="BI31">
        <v>4.78</v>
      </c>
      <c r="BJ31">
        <v>2.48</v>
      </c>
      <c r="BK31">
        <v>3.54</v>
      </c>
      <c r="BL31">
        <v>2.14</v>
      </c>
      <c r="BM31">
        <v>1.59</v>
      </c>
      <c r="BN31">
        <v>0.53</v>
      </c>
      <c r="BO31">
        <v>9.1300000000000008</v>
      </c>
      <c r="BP31">
        <v>0</v>
      </c>
      <c r="BQ31">
        <v>4.43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62.050000000000004</v>
      </c>
    </row>
    <row r="32" spans="1:75">
      <c r="A32" t="s">
        <v>74</v>
      </c>
      <c r="B32">
        <v>0</v>
      </c>
      <c r="C32">
        <v>28.35</v>
      </c>
      <c r="D32">
        <v>13.65</v>
      </c>
      <c r="E32">
        <v>0</v>
      </c>
      <c r="F32">
        <v>0</v>
      </c>
      <c r="G32">
        <v>32.58</v>
      </c>
      <c r="H32">
        <v>0</v>
      </c>
      <c r="I32">
        <v>75.075999999999993</v>
      </c>
      <c r="J32">
        <v>13.7</v>
      </c>
      <c r="K32">
        <v>215.533728</v>
      </c>
      <c r="L32">
        <v>435.435</v>
      </c>
      <c r="M32">
        <v>85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416.25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0</v>
      </c>
      <c r="AE32">
        <v>48.112499999999997</v>
      </c>
      <c r="AF32">
        <v>8.8740000000000006</v>
      </c>
      <c r="AG32">
        <v>38.6616</v>
      </c>
      <c r="AH32">
        <v>152.94049999999999</v>
      </c>
      <c r="AI32">
        <v>49.646999999999998</v>
      </c>
      <c r="AJ32">
        <v>0</v>
      </c>
      <c r="AK32">
        <v>51.140700000000002</v>
      </c>
      <c r="AL32">
        <v>79.364599999999996</v>
      </c>
      <c r="AM32">
        <v>15.804048</v>
      </c>
      <c r="AN32">
        <v>0.68867999999999996</v>
      </c>
      <c r="AO32">
        <v>24.696000000000002</v>
      </c>
      <c r="AP32">
        <v>7.6859999999999999</v>
      </c>
      <c r="AQ32">
        <v>30.24</v>
      </c>
      <c r="AR32">
        <v>32.688360000000003</v>
      </c>
      <c r="AS32">
        <v>0</v>
      </c>
      <c r="AT32">
        <v>11.2476</v>
      </c>
      <c r="AU32">
        <v>0</v>
      </c>
      <c r="AV32">
        <v>0</v>
      </c>
      <c r="AW32">
        <v>36.923999999999999</v>
      </c>
      <c r="AX32">
        <v>0</v>
      </c>
      <c r="AY32">
        <v>0</v>
      </c>
      <c r="AZ32">
        <f t="shared" si="0"/>
        <v>62.050000000000004</v>
      </c>
      <c r="BA32">
        <f t="shared" si="1"/>
        <v>2717.5305700000004</v>
      </c>
      <c r="BD32">
        <v>16.05</v>
      </c>
      <c r="BE32">
        <v>3.81</v>
      </c>
      <c r="BF32">
        <v>1.07</v>
      </c>
      <c r="BG32">
        <v>4.09</v>
      </c>
      <c r="BH32">
        <v>5.81</v>
      </c>
      <c r="BI32">
        <v>4.78</v>
      </c>
      <c r="BJ32">
        <v>2.48</v>
      </c>
      <c r="BK32">
        <v>3.54</v>
      </c>
      <c r="BL32">
        <v>2.14</v>
      </c>
      <c r="BM32">
        <v>1.59</v>
      </c>
      <c r="BN32">
        <v>0.53</v>
      </c>
      <c r="BO32">
        <v>9.1300000000000008</v>
      </c>
      <c r="BP32">
        <v>0</v>
      </c>
      <c r="BQ32">
        <v>4.43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62.050000000000004</v>
      </c>
    </row>
    <row r="33" spans="1:75">
      <c r="A33" t="s">
        <v>75</v>
      </c>
      <c r="B33">
        <v>0</v>
      </c>
      <c r="C33">
        <v>28.35</v>
      </c>
      <c r="D33">
        <v>13.65</v>
      </c>
      <c r="E33">
        <v>0</v>
      </c>
      <c r="F33">
        <v>0</v>
      </c>
      <c r="G33">
        <v>32.58</v>
      </c>
      <c r="H33">
        <v>0</v>
      </c>
      <c r="I33">
        <v>75.075999999999993</v>
      </c>
      <c r="J33">
        <v>13.7</v>
      </c>
      <c r="K33">
        <v>215.533728</v>
      </c>
      <c r="L33">
        <v>435.435</v>
      </c>
      <c r="M33">
        <v>85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416.25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0</v>
      </c>
      <c r="AE33">
        <v>48.112499999999997</v>
      </c>
      <c r="AF33">
        <v>8.8740000000000006</v>
      </c>
      <c r="AG33">
        <v>38.6616</v>
      </c>
      <c r="AH33">
        <v>152.94049999999999</v>
      </c>
      <c r="AI33">
        <v>49.646999999999998</v>
      </c>
      <c r="AJ33">
        <v>0</v>
      </c>
      <c r="AK33">
        <v>51.140700000000002</v>
      </c>
      <c r="AL33">
        <v>79.364599999999996</v>
      </c>
      <c r="AM33">
        <v>15.804048</v>
      </c>
      <c r="AN33">
        <v>0.68867999999999996</v>
      </c>
      <c r="AO33">
        <v>24.696000000000002</v>
      </c>
      <c r="AP33">
        <v>11.529</v>
      </c>
      <c r="AQ33">
        <v>22.05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36.923999999999999</v>
      </c>
      <c r="AX33">
        <v>0</v>
      </c>
      <c r="AY33">
        <v>0</v>
      </c>
      <c r="AZ33">
        <f t="shared" si="0"/>
        <v>62.050000000000004</v>
      </c>
      <c r="BA33">
        <f t="shared" si="1"/>
        <v>2712.3925930000005</v>
      </c>
      <c r="BD33">
        <v>16.05</v>
      </c>
      <c r="BE33">
        <v>3.81</v>
      </c>
      <c r="BF33">
        <v>1.07</v>
      </c>
      <c r="BG33">
        <v>4.09</v>
      </c>
      <c r="BH33">
        <v>5.81</v>
      </c>
      <c r="BI33">
        <v>4.78</v>
      </c>
      <c r="BJ33">
        <v>2.48</v>
      </c>
      <c r="BK33">
        <v>3.54</v>
      </c>
      <c r="BL33">
        <v>2.14</v>
      </c>
      <c r="BM33">
        <v>1.59</v>
      </c>
      <c r="BN33">
        <v>0.53</v>
      </c>
      <c r="BO33">
        <v>9.1300000000000008</v>
      </c>
      <c r="BP33">
        <v>0</v>
      </c>
      <c r="BQ33">
        <v>4.43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62.050000000000004</v>
      </c>
    </row>
    <row r="34" spans="1:75">
      <c r="A34" t="s">
        <v>76</v>
      </c>
      <c r="B34">
        <v>0</v>
      </c>
      <c r="C34">
        <v>28.35</v>
      </c>
      <c r="D34">
        <v>13.65</v>
      </c>
      <c r="E34">
        <v>0</v>
      </c>
      <c r="F34">
        <v>0</v>
      </c>
      <c r="G34">
        <v>32.58</v>
      </c>
      <c r="H34">
        <v>0</v>
      </c>
      <c r="I34">
        <v>75.075999999999993</v>
      </c>
      <c r="J34">
        <v>13.7</v>
      </c>
      <c r="K34">
        <v>215.533728</v>
      </c>
      <c r="L34">
        <v>435.435</v>
      </c>
      <c r="M34">
        <v>85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416.25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0</v>
      </c>
      <c r="AE34">
        <v>48.112499999999997</v>
      </c>
      <c r="AF34">
        <v>8.8740000000000006</v>
      </c>
      <c r="AG34">
        <v>38.6616</v>
      </c>
      <c r="AH34">
        <v>152.94049999999999</v>
      </c>
      <c r="AI34">
        <v>49.646999999999998</v>
      </c>
      <c r="AJ34">
        <v>0</v>
      </c>
      <c r="AK34">
        <v>51.140700000000002</v>
      </c>
      <c r="AL34">
        <v>79.364599999999996</v>
      </c>
      <c r="AM34">
        <v>15.804048</v>
      </c>
      <c r="AN34">
        <v>0.68867999999999996</v>
      </c>
      <c r="AO34">
        <v>24.696000000000002</v>
      </c>
      <c r="AP34">
        <v>11.529</v>
      </c>
      <c r="AQ34">
        <v>11.025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36.923999999999999</v>
      </c>
      <c r="AX34">
        <v>0</v>
      </c>
      <c r="AY34">
        <v>0</v>
      </c>
      <c r="AZ34">
        <f t="shared" si="0"/>
        <v>62.050000000000004</v>
      </c>
      <c r="BA34">
        <f t="shared" si="1"/>
        <v>2701.3675930000004</v>
      </c>
      <c r="BD34">
        <v>16.05</v>
      </c>
      <c r="BE34">
        <v>3.81</v>
      </c>
      <c r="BF34">
        <v>1.07</v>
      </c>
      <c r="BG34">
        <v>4.09</v>
      </c>
      <c r="BH34">
        <v>5.81</v>
      </c>
      <c r="BI34">
        <v>4.78</v>
      </c>
      <c r="BJ34">
        <v>2.48</v>
      </c>
      <c r="BK34">
        <v>3.54</v>
      </c>
      <c r="BL34">
        <v>2.14</v>
      </c>
      <c r="BM34">
        <v>1.59</v>
      </c>
      <c r="BN34">
        <v>0.53</v>
      </c>
      <c r="BO34">
        <v>9.1300000000000008</v>
      </c>
      <c r="BP34">
        <v>0</v>
      </c>
      <c r="BQ34">
        <v>4.43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62.050000000000004</v>
      </c>
    </row>
    <row r="35" spans="1:75">
      <c r="A35" t="s">
        <v>77</v>
      </c>
      <c r="B35">
        <v>0</v>
      </c>
      <c r="C35">
        <v>28.35</v>
      </c>
      <c r="D35">
        <v>13.65</v>
      </c>
      <c r="E35">
        <v>0</v>
      </c>
      <c r="F35">
        <v>0</v>
      </c>
      <c r="G35">
        <v>32.58</v>
      </c>
      <c r="H35">
        <v>0</v>
      </c>
      <c r="I35">
        <v>75.075999999999993</v>
      </c>
      <c r="J35">
        <v>12.603999999999999</v>
      </c>
      <c r="K35">
        <v>215.533728</v>
      </c>
      <c r="L35">
        <v>435.435</v>
      </c>
      <c r="M35">
        <v>85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416.25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0</v>
      </c>
      <c r="AE35">
        <v>49.436556000000003</v>
      </c>
      <c r="AF35">
        <v>8.8740000000000006</v>
      </c>
      <c r="AG35">
        <v>38.6616</v>
      </c>
      <c r="AH35">
        <v>152.94049999999999</v>
      </c>
      <c r="AI35">
        <v>49.646999999999998</v>
      </c>
      <c r="AJ35">
        <v>0</v>
      </c>
      <c r="AK35">
        <v>51.140700000000002</v>
      </c>
      <c r="AL35">
        <v>79.364599999999996</v>
      </c>
      <c r="AM35">
        <v>15.804048</v>
      </c>
      <c r="AN35">
        <v>0.68867999999999996</v>
      </c>
      <c r="AO35">
        <v>24.696000000000002</v>
      </c>
      <c r="AP35">
        <v>11.529</v>
      </c>
      <c r="AQ35">
        <v>6.3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36.923999999999999</v>
      </c>
      <c r="AX35">
        <v>0</v>
      </c>
      <c r="AY35">
        <v>0</v>
      </c>
      <c r="AZ35">
        <f t="shared" si="0"/>
        <v>62.180000000000007</v>
      </c>
      <c r="BA35">
        <f t="shared" si="1"/>
        <v>2697.0006490000001</v>
      </c>
      <c r="BD35">
        <v>16.05</v>
      </c>
      <c r="BE35">
        <v>3.81</v>
      </c>
      <c r="BF35">
        <v>1.07</v>
      </c>
      <c r="BG35">
        <v>4.09</v>
      </c>
      <c r="BH35">
        <v>5.81</v>
      </c>
      <c r="BI35">
        <v>4.78</v>
      </c>
      <c r="BJ35">
        <v>2.5499999999999998</v>
      </c>
      <c r="BK35">
        <v>3.54</v>
      </c>
      <c r="BL35">
        <v>2.2000000000000002</v>
      </c>
      <c r="BM35">
        <v>1.59</v>
      </c>
      <c r="BN35">
        <v>0.53</v>
      </c>
      <c r="BO35">
        <v>9.1300000000000008</v>
      </c>
      <c r="BP35">
        <v>0</v>
      </c>
      <c r="BQ35">
        <v>4.43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62.180000000000007</v>
      </c>
    </row>
    <row r="36" spans="1:75">
      <c r="A36" t="s">
        <v>78</v>
      </c>
      <c r="B36">
        <v>0</v>
      </c>
      <c r="C36">
        <v>28.35</v>
      </c>
      <c r="D36">
        <v>13.65</v>
      </c>
      <c r="E36">
        <v>0</v>
      </c>
      <c r="F36">
        <v>0</v>
      </c>
      <c r="G36">
        <v>32.58</v>
      </c>
      <c r="H36">
        <v>0</v>
      </c>
      <c r="I36">
        <v>75.075999999999993</v>
      </c>
      <c r="J36">
        <v>12.603999999999999</v>
      </c>
      <c r="K36">
        <v>215.533728</v>
      </c>
      <c r="L36">
        <v>435.435</v>
      </c>
      <c r="M36">
        <v>85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416.25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0</v>
      </c>
      <c r="AE36">
        <v>49.436556000000003</v>
      </c>
      <c r="AF36">
        <v>8.8740000000000006</v>
      </c>
      <c r="AG36">
        <v>38.6616</v>
      </c>
      <c r="AH36">
        <v>152.94049999999999</v>
      </c>
      <c r="AI36">
        <v>48.374000000000002</v>
      </c>
      <c r="AJ36">
        <v>0</v>
      </c>
      <c r="AK36">
        <v>51.140700000000002</v>
      </c>
      <c r="AL36">
        <v>79.364599999999996</v>
      </c>
      <c r="AM36">
        <v>15.804048</v>
      </c>
      <c r="AN36">
        <v>0.68867999999999996</v>
      </c>
      <c r="AO36">
        <v>24.696000000000002</v>
      </c>
      <c r="AP36">
        <v>11.529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36.923999999999999</v>
      </c>
      <c r="AX36">
        <v>0</v>
      </c>
      <c r="AY36">
        <v>0</v>
      </c>
      <c r="AZ36">
        <f t="shared" si="0"/>
        <v>62.180000000000007</v>
      </c>
      <c r="BA36">
        <f t="shared" si="1"/>
        <v>2689.4276489999997</v>
      </c>
      <c r="BD36">
        <v>16.05</v>
      </c>
      <c r="BE36">
        <v>3.81</v>
      </c>
      <c r="BF36">
        <v>1.07</v>
      </c>
      <c r="BG36">
        <v>4.09</v>
      </c>
      <c r="BH36">
        <v>5.81</v>
      </c>
      <c r="BI36">
        <v>4.78</v>
      </c>
      <c r="BJ36">
        <v>2.5499999999999998</v>
      </c>
      <c r="BK36">
        <v>3.54</v>
      </c>
      <c r="BL36">
        <v>2.2000000000000002</v>
      </c>
      <c r="BM36">
        <v>1.59</v>
      </c>
      <c r="BN36">
        <v>0.53</v>
      </c>
      <c r="BO36">
        <v>9.1300000000000008</v>
      </c>
      <c r="BP36">
        <v>0</v>
      </c>
      <c r="BQ36">
        <v>4.43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62.180000000000007</v>
      </c>
    </row>
    <row r="37" spans="1:75">
      <c r="A37" t="s">
        <v>79</v>
      </c>
      <c r="B37">
        <v>0</v>
      </c>
      <c r="C37">
        <v>28.35</v>
      </c>
      <c r="D37">
        <v>13.65</v>
      </c>
      <c r="E37">
        <v>0</v>
      </c>
      <c r="F37">
        <v>0</v>
      </c>
      <c r="G37">
        <v>32.58</v>
      </c>
      <c r="H37">
        <v>0</v>
      </c>
      <c r="I37">
        <v>75.075999999999993</v>
      </c>
      <c r="J37">
        <v>12.603999999999999</v>
      </c>
      <c r="K37">
        <v>215.533728</v>
      </c>
      <c r="L37">
        <v>435.435</v>
      </c>
      <c r="M37">
        <v>85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416.25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0</v>
      </c>
      <c r="AE37">
        <v>49.436556000000003</v>
      </c>
      <c r="AF37">
        <v>0</v>
      </c>
      <c r="AG37">
        <v>38.6616</v>
      </c>
      <c r="AH37">
        <v>152.94049999999999</v>
      </c>
      <c r="AI37">
        <v>48.374000000000002</v>
      </c>
      <c r="AJ37">
        <v>0</v>
      </c>
      <c r="AK37">
        <v>51.140700000000002</v>
      </c>
      <c r="AL37">
        <v>79.364599999999996</v>
      </c>
      <c r="AM37">
        <v>15.804048</v>
      </c>
      <c r="AN37">
        <v>0.68867999999999996</v>
      </c>
      <c r="AO37">
        <v>24.696000000000002</v>
      </c>
      <c r="AP37">
        <v>11.529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36.923999999999999</v>
      </c>
      <c r="AX37">
        <v>0</v>
      </c>
      <c r="AY37">
        <v>0</v>
      </c>
      <c r="AZ37">
        <f t="shared" si="0"/>
        <v>62.42</v>
      </c>
      <c r="BA37">
        <f t="shared" si="1"/>
        <v>2680.7936490000002</v>
      </c>
      <c r="BD37">
        <v>16.260000000000002</v>
      </c>
      <c r="BE37">
        <v>3.81</v>
      </c>
      <c r="BF37">
        <v>1.0900000000000001</v>
      </c>
      <c r="BG37">
        <v>4.09</v>
      </c>
      <c r="BH37">
        <v>5.81</v>
      </c>
      <c r="BI37">
        <v>4.78</v>
      </c>
      <c r="BJ37">
        <v>2.5499999999999998</v>
      </c>
      <c r="BK37">
        <v>3.54</v>
      </c>
      <c r="BL37">
        <v>2.2000000000000002</v>
      </c>
      <c r="BM37">
        <v>1.59</v>
      </c>
      <c r="BN37">
        <v>0.53</v>
      </c>
      <c r="BO37">
        <v>9.1300000000000008</v>
      </c>
      <c r="BP37">
        <v>0</v>
      </c>
      <c r="BQ37">
        <v>4.43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62.42</v>
      </c>
    </row>
    <row r="38" spans="1:75">
      <c r="A38" t="s">
        <v>80</v>
      </c>
      <c r="B38">
        <v>0</v>
      </c>
      <c r="C38">
        <v>28.35</v>
      </c>
      <c r="D38">
        <v>13.65</v>
      </c>
      <c r="E38">
        <v>0</v>
      </c>
      <c r="F38">
        <v>0</v>
      </c>
      <c r="G38">
        <v>32.58</v>
      </c>
      <c r="H38">
        <v>0</v>
      </c>
      <c r="I38">
        <v>75.075999999999993</v>
      </c>
      <c r="J38">
        <v>12.603999999999999</v>
      </c>
      <c r="K38">
        <v>215.533728</v>
      </c>
      <c r="L38">
        <v>435.435</v>
      </c>
      <c r="M38">
        <v>85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416.25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0</v>
      </c>
      <c r="AE38">
        <v>49.436556000000003</v>
      </c>
      <c r="AF38">
        <v>0</v>
      </c>
      <c r="AG38">
        <v>38.6616</v>
      </c>
      <c r="AH38">
        <v>152.94049999999999</v>
      </c>
      <c r="AI38">
        <v>48.374000000000002</v>
      </c>
      <c r="AJ38">
        <v>0</v>
      </c>
      <c r="AK38">
        <v>51.140700000000002</v>
      </c>
      <c r="AL38">
        <v>79.364599999999996</v>
      </c>
      <c r="AM38">
        <v>15.804048</v>
      </c>
      <c r="AN38">
        <v>0.68867999999999996</v>
      </c>
      <c r="AO38">
        <v>24.696000000000002</v>
      </c>
      <c r="AP38">
        <v>11.529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36.923999999999999</v>
      </c>
      <c r="AX38">
        <v>0</v>
      </c>
      <c r="AY38">
        <v>0</v>
      </c>
      <c r="AZ38">
        <f t="shared" si="0"/>
        <v>62.74</v>
      </c>
      <c r="BA38">
        <f t="shared" si="1"/>
        <v>2681.1136489999999</v>
      </c>
      <c r="BD38">
        <v>16.579999999999998</v>
      </c>
      <c r="BE38">
        <v>3.81</v>
      </c>
      <c r="BF38">
        <v>1.0900000000000001</v>
      </c>
      <c r="BG38">
        <v>4.09</v>
      </c>
      <c r="BH38">
        <v>5.81</v>
      </c>
      <c r="BI38">
        <v>4.78</v>
      </c>
      <c r="BJ38">
        <v>2.5499999999999998</v>
      </c>
      <c r="BK38">
        <v>3.54</v>
      </c>
      <c r="BL38">
        <v>2.2000000000000002</v>
      </c>
      <c r="BM38">
        <v>1.59</v>
      </c>
      <c r="BN38">
        <v>0.53</v>
      </c>
      <c r="BO38">
        <v>9.1300000000000008</v>
      </c>
      <c r="BP38">
        <v>0</v>
      </c>
      <c r="BQ38">
        <v>4.43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62.74</v>
      </c>
    </row>
    <row r="39" spans="1:75">
      <c r="A39" t="s">
        <v>81</v>
      </c>
      <c r="B39">
        <v>0</v>
      </c>
      <c r="C39">
        <v>28.35</v>
      </c>
      <c r="D39">
        <v>13.65</v>
      </c>
      <c r="E39">
        <v>0</v>
      </c>
      <c r="F39">
        <v>0</v>
      </c>
      <c r="G39">
        <v>32.58</v>
      </c>
      <c r="H39">
        <v>0</v>
      </c>
      <c r="I39">
        <v>75.075999999999993</v>
      </c>
      <c r="J39">
        <v>12.603999999999999</v>
      </c>
      <c r="K39">
        <v>215.533728</v>
      </c>
      <c r="L39">
        <v>435.435</v>
      </c>
      <c r="M39">
        <v>85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416.25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0</v>
      </c>
      <c r="AE39">
        <v>48.112499999999997</v>
      </c>
      <c r="AF39">
        <v>0</v>
      </c>
      <c r="AG39">
        <v>38.6616</v>
      </c>
      <c r="AH39">
        <v>152.94049999999999</v>
      </c>
      <c r="AI39">
        <v>45.828000000000003</v>
      </c>
      <c r="AJ39">
        <v>0</v>
      </c>
      <c r="AK39">
        <v>51.140700000000002</v>
      </c>
      <c r="AL39">
        <v>79.364599999999996</v>
      </c>
      <c r="AM39">
        <v>15.804048</v>
      </c>
      <c r="AN39">
        <v>0.68867999999999996</v>
      </c>
      <c r="AO39">
        <v>24.696000000000002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36.923999999999999</v>
      </c>
      <c r="AX39">
        <v>0</v>
      </c>
      <c r="AY39">
        <v>0</v>
      </c>
      <c r="AZ39">
        <f t="shared" si="0"/>
        <v>62.74</v>
      </c>
      <c r="BA39">
        <f t="shared" si="1"/>
        <v>2677.2435930000001</v>
      </c>
      <c r="BD39">
        <v>16.579999999999998</v>
      </c>
      <c r="BE39">
        <v>3.81</v>
      </c>
      <c r="BF39">
        <v>1.0900000000000001</v>
      </c>
      <c r="BG39">
        <v>4.09</v>
      </c>
      <c r="BH39">
        <v>5.81</v>
      </c>
      <c r="BI39">
        <v>4.78</v>
      </c>
      <c r="BJ39">
        <v>2.5499999999999998</v>
      </c>
      <c r="BK39">
        <v>3.54</v>
      </c>
      <c r="BL39">
        <v>2.2000000000000002</v>
      </c>
      <c r="BM39">
        <v>1.59</v>
      </c>
      <c r="BN39">
        <v>0.53</v>
      </c>
      <c r="BO39">
        <v>9.1300000000000008</v>
      </c>
      <c r="BP39">
        <v>0</v>
      </c>
      <c r="BQ39">
        <v>4.43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62.74</v>
      </c>
    </row>
    <row r="40" spans="1:75">
      <c r="A40" t="s">
        <v>82</v>
      </c>
      <c r="B40">
        <v>0</v>
      </c>
      <c r="C40">
        <v>28.35</v>
      </c>
      <c r="D40">
        <v>13.65</v>
      </c>
      <c r="E40">
        <v>0</v>
      </c>
      <c r="F40">
        <v>0</v>
      </c>
      <c r="G40">
        <v>32.58</v>
      </c>
      <c r="H40">
        <v>0</v>
      </c>
      <c r="I40">
        <v>75.075999999999993</v>
      </c>
      <c r="J40">
        <v>12.603999999999999</v>
      </c>
      <c r="K40">
        <v>215.533728</v>
      </c>
      <c r="L40">
        <v>435.435</v>
      </c>
      <c r="M40">
        <v>85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416.25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0</v>
      </c>
      <c r="AE40">
        <v>48.112499999999997</v>
      </c>
      <c r="AF40">
        <v>0</v>
      </c>
      <c r="AG40">
        <v>38.6616</v>
      </c>
      <c r="AH40">
        <v>152.94049999999999</v>
      </c>
      <c r="AI40">
        <v>45.828000000000003</v>
      </c>
      <c r="AJ40">
        <v>0</v>
      </c>
      <c r="AK40">
        <v>51.140700000000002</v>
      </c>
      <c r="AL40">
        <v>79.364599999999996</v>
      </c>
      <c r="AM40">
        <v>15.804048</v>
      </c>
      <c r="AN40">
        <v>0.68867999999999996</v>
      </c>
      <c r="AO40">
        <v>24.696000000000002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36.923999999999999</v>
      </c>
      <c r="AX40">
        <v>0</v>
      </c>
      <c r="AY40">
        <v>0</v>
      </c>
      <c r="AZ40">
        <f t="shared" si="0"/>
        <v>63.07</v>
      </c>
      <c r="BA40">
        <f t="shared" si="1"/>
        <v>2677.5735930000005</v>
      </c>
      <c r="BD40">
        <v>16.91</v>
      </c>
      <c r="BE40">
        <v>3.81</v>
      </c>
      <c r="BF40">
        <v>1.0900000000000001</v>
      </c>
      <c r="BG40">
        <v>4.09</v>
      </c>
      <c r="BH40">
        <v>5.81</v>
      </c>
      <c r="BI40">
        <v>4.78</v>
      </c>
      <c r="BJ40">
        <v>2.5499999999999998</v>
      </c>
      <c r="BK40">
        <v>3.54</v>
      </c>
      <c r="BL40">
        <v>2.2000000000000002</v>
      </c>
      <c r="BM40">
        <v>1.59</v>
      </c>
      <c r="BN40">
        <v>0.53</v>
      </c>
      <c r="BO40">
        <v>9.1300000000000008</v>
      </c>
      <c r="BP40">
        <v>0</v>
      </c>
      <c r="BQ40">
        <v>4.43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63.07</v>
      </c>
    </row>
    <row r="41" spans="1:75">
      <c r="A41" t="s">
        <v>83</v>
      </c>
      <c r="B41">
        <v>0</v>
      </c>
      <c r="C41">
        <v>28.35</v>
      </c>
      <c r="D41">
        <v>13.65</v>
      </c>
      <c r="E41">
        <v>0</v>
      </c>
      <c r="F41">
        <v>0</v>
      </c>
      <c r="G41">
        <v>32.58</v>
      </c>
      <c r="H41">
        <v>0</v>
      </c>
      <c r="I41">
        <v>75.075999999999993</v>
      </c>
      <c r="J41">
        <v>12.603999999999999</v>
      </c>
      <c r="K41">
        <v>215.533728</v>
      </c>
      <c r="L41">
        <v>435.435</v>
      </c>
      <c r="M41">
        <v>85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416.25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0</v>
      </c>
      <c r="AE41">
        <v>48.112499999999997</v>
      </c>
      <c r="AF41">
        <v>0</v>
      </c>
      <c r="AG41">
        <v>38.6616</v>
      </c>
      <c r="AH41">
        <v>152.94049999999999</v>
      </c>
      <c r="AI41">
        <v>45.828000000000003</v>
      </c>
      <c r="AJ41">
        <v>0</v>
      </c>
      <c r="AK41">
        <v>51.140700000000002</v>
      </c>
      <c r="AL41">
        <v>79.364599999999996</v>
      </c>
      <c r="AM41">
        <v>15.804048</v>
      </c>
      <c r="AN41">
        <v>0.68867999999999996</v>
      </c>
      <c r="AO41">
        <v>24.696000000000002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36.923999999999999</v>
      </c>
      <c r="AX41">
        <v>0</v>
      </c>
      <c r="AY41">
        <v>0</v>
      </c>
      <c r="AZ41">
        <f t="shared" si="0"/>
        <v>63.07</v>
      </c>
      <c r="BA41">
        <f t="shared" si="1"/>
        <v>2677.5735930000005</v>
      </c>
      <c r="BD41">
        <v>16.91</v>
      </c>
      <c r="BE41">
        <v>3.81</v>
      </c>
      <c r="BF41">
        <v>1.0900000000000001</v>
      </c>
      <c r="BG41">
        <v>4.09</v>
      </c>
      <c r="BH41">
        <v>5.81</v>
      </c>
      <c r="BI41">
        <v>4.78</v>
      </c>
      <c r="BJ41">
        <v>2.5499999999999998</v>
      </c>
      <c r="BK41">
        <v>3.54</v>
      </c>
      <c r="BL41">
        <v>2.2000000000000002</v>
      </c>
      <c r="BM41">
        <v>1.59</v>
      </c>
      <c r="BN41">
        <v>0.53</v>
      </c>
      <c r="BO41">
        <v>9.1300000000000008</v>
      </c>
      <c r="BP41">
        <v>0</v>
      </c>
      <c r="BQ41">
        <v>4.43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63.07</v>
      </c>
    </row>
    <row r="42" spans="1:75">
      <c r="A42" t="s">
        <v>84</v>
      </c>
      <c r="B42">
        <v>0</v>
      </c>
      <c r="C42">
        <v>28.35</v>
      </c>
      <c r="D42">
        <v>13.65</v>
      </c>
      <c r="E42">
        <v>0</v>
      </c>
      <c r="F42">
        <v>0</v>
      </c>
      <c r="G42">
        <v>32.58</v>
      </c>
      <c r="H42">
        <v>0</v>
      </c>
      <c r="I42">
        <v>75.075999999999993</v>
      </c>
      <c r="J42">
        <v>12.603999999999999</v>
      </c>
      <c r="K42">
        <v>215.533728</v>
      </c>
      <c r="L42">
        <v>435.435</v>
      </c>
      <c r="M42">
        <v>85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416.25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0</v>
      </c>
      <c r="AE42">
        <v>48.112499999999997</v>
      </c>
      <c r="AF42">
        <v>0</v>
      </c>
      <c r="AG42">
        <v>38.6616</v>
      </c>
      <c r="AH42">
        <v>152.94049999999999</v>
      </c>
      <c r="AI42">
        <v>45.828000000000003</v>
      </c>
      <c r="AJ42">
        <v>0</v>
      </c>
      <c r="AK42">
        <v>51.140700000000002</v>
      </c>
      <c r="AL42">
        <v>79.364599999999996</v>
      </c>
      <c r="AM42">
        <v>15.804048</v>
      </c>
      <c r="AN42">
        <v>0.68867999999999996</v>
      </c>
      <c r="AO42">
        <v>24.696000000000002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36.923999999999999</v>
      </c>
      <c r="AX42">
        <v>0</v>
      </c>
      <c r="AY42">
        <v>0</v>
      </c>
      <c r="AZ42">
        <f t="shared" si="0"/>
        <v>63.46</v>
      </c>
      <c r="BA42">
        <f t="shared" si="1"/>
        <v>2677.9635930000004</v>
      </c>
      <c r="BD42">
        <v>17.23</v>
      </c>
      <c r="BE42">
        <v>3.81</v>
      </c>
      <c r="BF42">
        <v>1.0900000000000001</v>
      </c>
      <c r="BG42">
        <v>4.09</v>
      </c>
      <c r="BH42">
        <v>5.81</v>
      </c>
      <c r="BI42">
        <v>4.78</v>
      </c>
      <c r="BJ42">
        <v>2.5499999999999998</v>
      </c>
      <c r="BK42">
        <v>3.58</v>
      </c>
      <c r="BL42">
        <v>2.23</v>
      </c>
      <c r="BM42">
        <v>1.59</v>
      </c>
      <c r="BN42">
        <v>0.53</v>
      </c>
      <c r="BO42">
        <v>9.1300000000000008</v>
      </c>
      <c r="BP42">
        <v>0</v>
      </c>
      <c r="BQ42">
        <v>4.43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63.46</v>
      </c>
    </row>
    <row r="43" spans="1:75">
      <c r="A43" t="s">
        <v>85</v>
      </c>
      <c r="B43">
        <v>0</v>
      </c>
      <c r="C43">
        <v>28.35</v>
      </c>
      <c r="D43">
        <v>13.44</v>
      </c>
      <c r="E43">
        <v>0</v>
      </c>
      <c r="F43">
        <v>0</v>
      </c>
      <c r="G43">
        <v>32.58</v>
      </c>
      <c r="H43">
        <v>0</v>
      </c>
      <c r="I43">
        <v>75.075999999999993</v>
      </c>
      <c r="J43">
        <v>12.603999999999999</v>
      </c>
      <c r="K43">
        <v>215.533728</v>
      </c>
      <c r="L43">
        <v>435.435</v>
      </c>
      <c r="M43">
        <v>88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416.25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0</v>
      </c>
      <c r="AE43">
        <v>48.112499999999997</v>
      </c>
      <c r="AF43">
        <v>0</v>
      </c>
      <c r="AG43">
        <v>38.6616</v>
      </c>
      <c r="AH43">
        <v>152.94049999999999</v>
      </c>
      <c r="AI43">
        <v>31.824999999999999</v>
      </c>
      <c r="AJ43">
        <v>0</v>
      </c>
      <c r="AK43">
        <v>51.140700000000002</v>
      </c>
      <c r="AL43">
        <v>79.364599999999996</v>
      </c>
      <c r="AM43">
        <v>15.804048</v>
      </c>
      <c r="AN43">
        <v>0.68867999999999996</v>
      </c>
      <c r="AO43">
        <v>26.166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36.923999999999999</v>
      </c>
      <c r="AX43">
        <v>0</v>
      </c>
      <c r="AY43">
        <v>0</v>
      </c>
      <c r="AZ43">
        <f t="shared" si="0"/>
        <v>63.769999999999996</v>
      </c>
      <c r="BA43">
        <f t="shared" si="1"/>
        <v>2668.5305930000004</v>
      </c>
      <c r="BD43">
        <v>17.54</v>
      </c>
      <c r="BE43">
        <v>3.81</v>
      </c>
      <c r="BF43">
        <v>1.0900000000000001</v>
      </c>
      <c r="BG43">
        <v>4.09</v>
      </c>
      <c r="BH43">
        <v>5.81</v>
      </c>
      <c r="BI43">
        <v>4.78</v>
      </c>
      <c r="BJ43">
        <v>2.5499999999999998</v>
      </c>
      <c r="BK43">
        <v>3.58</v>
      </c>
      <c r="BL43">
        <v>2.23</v>
      </c>
      <c r="BM43">
        <v>1.59</v>
      </c>
      <c r="BN43">
        <v>0.53</v>
      </c>
      <c r="BO43">
        <v>9.1300000000000008</v>
      </c>
      <c r="BP43">
        <v>0</v>
      </c>
      <c r="BQ43">
        <v>4.43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63.769999999999996</v>
      </c>
    </row>
    <row r="44" spans="1:75">
      <c r="A44" t="s">
        <v>86</v>
      </c>
      <c r="B44">
        <v>0</v>
      </c>
      <c r="C44">
        <v>28.35</v>
      </c>
      <c r="D44">
        <v>13.44</v>
      </c>
      <c r="E44">
        <v>0</v>
      </c>
      <c r="F44">
        <v>0</v>
      </c>
      <c r="G44">
        <v>32.58</v>
      </c>
      <c r="H44">
        <v>0</v>
      </c>
      <c r="I44">
        <v>75.075999999999993</v>
      </c>
      <c r="J44">
        <v>12.603999999999999</v>
      </c>
      <c r="K44">
        <v>215.533728</v>
      </c>
      <c r="L44">
        <v>435.435</v>
      </c>
      <c r="M44">
        <v>88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416.25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0</v>
      </c>
      <c r="AE44">
        <v>48.112499999999997</v>
      </c>
      <c r="AF44">
        <v>0</v>
      </c>
      <c r="AG44">
        <v>38.6616</v>
      </c>
      <c r="AH44">
        <v>152.94049999999999</v>
      </c>
      <c r="AI44">
        <v>31.824999999999999</v>
      </c>
      <c r="AJ44">
        <v>0</v>
      </c>
      <c r="AK44">
        <v>51.140700000000002</v>
      </c>
      <c r="AL44">
        <v>79.364599999999996</v>
      </c>
      <c r="AM44">
        <v>15.804048</v>
      </c>
      <c r="AN44">
        <v>0.68867999999999996</v>
      </c>
      <c r="AO44">
        <v>26.166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36.923999999999999</v>
      </c>
      <c r="AX44">
        <v>0</v>
      </c>
      <c r="AY44">
        <v>0</v>
      </c>
      <c r="AZ44">
        <f t="shared" si="0"/>
        <v>63.91</v>
      </c>
      <c r="BA44">
        <f t="shared" si="1"/>
        <v>2668.6705930000003</v>
      </c>
      <c r="BD44">
        <v>17.54</v>
      </c>
      <c r="BE44">
        <v>3.81</v>
      </c>
      <c r="BF44">
        <v>1.0900000000000001</v>
      </c>
      <c r="BG44">
        <v>4.09</v>
      </c>
      <c r="BH44">
        <v>5.81</v>
      </c>
      <c r="BI44">
        <v>4.78</v>
      </c>
      <c r="BJ44">
        <v>2.5499999999999998</v>
      </c>
      <c r="BK44">
        <v>3.65</v>
      </c>
      <c r="BL44">
        <v>2.2999999999999998</v>
      </c>
      <c r="BM44">
        <v>1.59</v>
      </c>
      <c r="BN44">
        <v>0.53</v>
      </c>
      <c r="BO44">
        <v>9.1300000000000008</v>
      </c>
      <c r="BP44">
        <v>0</v>
      </c>
      <c r="BQ44">
        <v>4.43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63.91</v>
      </c>
    </row>
    <row r="45" spans="1:75">
      <c r="A45" t="s">
        <v>87</v>
      </c>
      <c r="B45">
        <v>0</v>
      </c>
      <c r="C45">
        <v>28.35</v>
      </c>
      <c r="D45">
        <v>13.44</v>
      </c>
      <c r="E45">
        <v>0</v>
      </c>
      <c r="F45">
        <v>0</v>
      </c>
      <c r="G45">
        <v>32.58</v>
      </c>
      <c r="H45">
        <v>0</v>
      </c>
      <c r="I45">
        <v>75.075999999999993</v>
      </c>
      <c r="J45">
        <v>12.603999999999999</v>
      </c>
      <c r="K45">
        <v>215.533728</v>
      </c>
      <c r="L45">
        <v>435.435</v>
      </c>
      <c r="M45">
        <v>88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416.25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0</v>
      </c>
      <c r="AE45">
        <v>48.112499999999997</v>
      </c>
      <c r="AF45">
        <v>0</v>
      </c>
      <c r="AG45">
        <v>38.6616</v>
      </c>
      <c r="AH45">
        <v>152.94049999999999</v>
      </c>
      <c r="AI45">
        <v>31.824999999999999</v>
      </c>
      <c r="AJ45">
        <v>0</v>
      </c>
      <c r="AK45">
        <v>51.140700000000002</v>
      </c>
      <c r="AL45">
        <v>79.364599999999996</v>
      </c>
      <c r="AM45">
        <v>15.804048</v>
      </c>
      <c r="AN45">
        <v>0.68867999999999996</v>
      </c>
      <c r="AO45">
        <v>23.52</v>
      </c>
      <c r="AP45">
        <v>11.529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36.923999999999999</v>
      </c>
      <c r="AX45">
        <v>0</v>
      </c>
      <c r="AY45">
        <v>0</v>
      </c>
      <c r="AZ45">
        <f t="shared" si="0"/>
        <v>64.239999999999995</v>
      </c>
      <c r="BA45">
        <f t="shared" si="1"/>
        <v>2666.354593</v>
      </c>
      <c r="BD45">
        <v>17.87</v>
      </c>
      <c r="BE45">
        <v>3.81</v>
      </c>
      <c r="BF45">
        <v>1.0900000000000001</v>
      </c>
      <c r="BG45">
        <v>4.09</v>
      </c>
      <c r="BH45">
        <v>5.81</v>
      </c>
      <c r="BI45">
        <v>4.78</v>
      </c>
      <c r="BJ45">
        <v>2.5499999999999998</v>
      </c>
      <c r="BK45">
        <v>3.65</v>
      </c>
      <c r="BL45">
        <v>2.2999999999999998</v>
      </c>
      <c r="BM45">
        <v>1.59</v>
      </c>
      <c r="BN45">
        <v>0.53</v>
      </c>
      <c r="BO45">
        <v>9.1300000000000008</v>
      </c>
      <c r="BP45">
        <v>0</v>
      </c>
      <c r="BQ45">
        <v>4.43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64.239999999999995</v>
      </c>
    </row>
    <row r="46" spans="1:75">
      <c r="A46" t="s">
        <v>88</v>
      </c>
      <c r="B46">
        <v>0</v>
      </c>
      <c r="C46">
        <v>28.35</v>
      </c>
      <c r="D46">
        <v>13.44</v>
      </c>
      <c r="E46">
        <v>0</v>
      </c>
      <c r="F46">
        <v>0</v>
      </c>
      <c r="G46">
        <v>32.58</v>
      </c>
      <c r="H46">
        <v>0</v>
      </c>
      <c r="I46">
        <v>75.075999999999993</v>
      </c>
      <c r="J46">
        <v>12.603999999999999</v>
      </c>
      <c r="K46">
        <v>215.533728</v>
      </c>
      <c r="L46">
        <v>435.435</v>
      </c>
      <c r="M46">
        <v>88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416.25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0</v>
      </c>
      <c r="AE46">
        <v>48.112499999999997</v>
      </c>
      <c r="AF46">
        <v>0</v>
      </c>
      <c r="AG46">
        <v>38.6616</v>
      </c>
      <c r="AH46">
        <v>152.94049999999999</v>
      </c>
      <c r="AI46">
        <v>31.824999999999999</v>
      </c>
      <c r="AJ46">
        <v>0</v>
      </c>
      <c r="AK46">
        <v>51.140700000000002</v>
      </c>
      <c r="AL46">
        <v>79.364599999999996</v>
      </c>
      <c r="AM46">
        <v>15.804048</v>
      </c>
      <c r="AN46">
        <v>0.68867999999999996</v>
      </c>
      <c r="AO46">
        <v>23.52</v>
      </c>
      <c r="AP46">
        <v>11.529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36.923999999999999</v>
      </c>
      <c r="AX46">
        <v>0</v>
      </c>
      <c r="AY46">
        <v>0</v>
      </c>
      <c r="AZ46">
        <f t="shared" si="0"/>
        <v>64.56</v>
      </c>
      <c r="BA46">
        <f t="shared" si="1"/>
        <v>2666.6745930000002</v>
      </c>
      <c r="BD46">
        <v>18.190000000000001</v>
      </c>
      <c r="BE46">
        <v>3.81</v>
      </c>
      <c r="BF46">
        <v>1.0900000000000001</v>
      </c>
      <c r="BG46">
        <v>4.09</v>
      </c>
      <c r="BH46">
        <v>5.81</v>
      </c>
      <c r="BI46">
        <v>4.78</v>
      </c>
      <c r="BJ46">
        <v>2.5499999999999998</v>
      </c>
      <c r="BK46">
        <v>3.65</v>
      </c>
      <c r="BL46">
        <v>2.2999999999999998</v>
      </c>
      <c r="BM46">
        <v>1.59</v>
      </c>
      <c r="BN46">
        <v>0.53</v>
      </c>
      <c r="BO46">
        <v>9.1300000000000008</v>
      </c>
      <c r="BP46">
        <v>0</v>
      </c>
      <c r="BQ46">
        <v>4.43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64.56</v>
      </c>
    </row>
    <row r="47" spans="1:75">
      <c r="A47" t="s">
        <v>89</v>
      </c>
      <c r="B47">
        <v>0</v>
      </c>
      <c r="C47">
        <v>28.35</v>
      </c>
      <c r="D47">
        <v>13.23</v>
      </c>
      <c r="E47">
        <v>0</v>
      </c>
      <c r="F47">
        <v>0</v>
      </c>
      <c r="G47">
        <v>32.58</v>
      </c>
      <c r="H47">
        <v>0</v>
      </c>
      <c r="I47">
        <v>75.075999999999993</v>
      </c>
      <c r="J47">
        <v>12.603999999999999</v>
      </c>
      <c r="K47">
        <v>215.533728</v>
      </c>
      <c r="L47">
        <v>435.435</v>
      </c>
      <c r="M47">
        <v>88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0</v>
      </c>
      <c r="AE47">
        <v>48.112499999999997</v>
      </c>
      <c r="AF47">
        <v>0</v>
      </c>
      <c r="AG47">
        <v>38.6616</v>
      </c>
      <c r="AH47">
        <v>152.94049999999999</v>
      </c>
      <c r="AI47">
        <v>31.824999999999999</v>
      </c>
      <c r="AJ47">
        <v>0</v>
      </c>
      <c r="AK47">
        <v>51.140700000000002</v>
      </c>
      <c r="AL47">
        <v>79.364599999999996</v>
      </c>
      <c r="AM47">
        <v>15.804048</v>
      </c>
      <c r="AN47">
        <v>0.68867999999999996</v>
      </c>
      <c r="AO47">
        <v>23.52</v>
      </c>
      <c r="AP47">
        <v>11.529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36.923999999999999</v>
      </c>
      <c r="AX47">
        <v>0</v>
      </c>
      <c r="AY47">
        <v>0</v>
      </c>
      <c r="AZ47">
        <f t="shared" si="0"/>
        <v>64.97999999999999</v>
      </c>
      <c r="BA47">
        <f t="shared" si="1"/>
        <v>2669.4045930000002</v>
      </c>
      <c r="BD47">
        <v>18.61</v>
      </c>
      <c r="BE47">
        <v>3.81</v>
      </c>
      <c r="BF47">
        <v>1.0900000000000001</v>
      </c>
      <c r="BG47">
        <v>4.09</v>
      </c>
      <c r="BH47">
        <v>5.81</v>
      </c>
      <c r="BI47">
        <v>4.78</v>
      </c>
      <c r="BJ47">
        <v>2.5499999999999998</v>
      </c>
      <c r="BK47">
        <v>3.65</v>
      </c>
      <c r="BL47">
        <v>2.2999999999999998</v>
      </c>
      <c r="BM47">
        <v>1.59</v>
      </c>
      <c r="BN47">
        <v>0.53</v>
      </c>
      <c r="BO47">
        <v>9.1300000000000008</v>
      </c>
      <c r="BP47">
        <v>0</v>
      </c>
      <c r="BQ47">
        <v>4.43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64.97999999999999</v>
      </c>
    </row>
    <row r="48" spans="1:75">
      <c r="A48" t="s">
        <v>90</v>
      </c>
      <c r="B48">
        <v>0</v>
      </c>
      <c r="C48">
        <v>28.35</v>
      </c>
      <c r="D48">
        <v>13.23</v>
      </c>
      <c r="E48">
        <v>0</v>
      </c>
      <c r="F48">
        <v>0</v>
      </c>
      <c r="G48">
        <v>32.58</v>
      </c>
      <c r="H48">
        <v>0</v>
      </c>
      <c r="I48">
        <v>75.075999999999993</v>
      </c>
      <c r="J48">
        <v>12.603999999999999</v>
      </c>
      <c r="K48">
        <v>215.533728</v>
      </c>
      <c r="L48">
        <v>435.435</v>
      </c>
      <c r="M48">
        <v>88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0</v>
      </c>
      <c r="AE48">
        <v>48.112499999999997</v>
      </c>
      <c r="AF48">
        <v>0</v>
      </c>
      <c r="AG48">
        <v>38.6616</v>
      </c>
      <c r="AH48">
        <v>152.94049999999999</v>
      </c>
      <c r="AI48">
        <v>31.824999999999999</v>
      </c>
      <c r="AJ48">
        <v>0</v>
      </c>
      <c r="AK48">
        <v>51.140700000000002</v>
      </c>
      <c r="AL48">
        <v>79.364599999999996</v>
      </c>
      <c r="AM48">
        <v>15.804048</v>
      </c>
      <c r="AN48">
        <v>0.68867999999999996</v>
      </c>
      <c r="AO48">
        <v>23.52</v>
      </c>
      <c r="AP48">
        <v>11.529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36.923999999999999</v>
      </c>
      <c r="AX48">
        <v>0</v>
      </c>
      <c r="AY48">
        <v>0</v>
      </c>
      <c r="AZ48">
        <f t="shared" si="0"/>
        <v>64.97999999999999</v>
      </c>
      <c r="BA48">
        <f t="shared" si="1"/>
        <v>2669.4045930000002</v>
      </c>
      <c r="BD48">
        <v>18.61</v>
      </c>
      <c r="BE48">
        <v>3.81</v>
      </c>
      <c r="BF48">
        <v>1.0900000000000001</v>
      </c>
      <c r="BG48">
        <v>4.09</v>
      </c>
      <c r="BH48">
        <v>5.81</v>
      </c>
      <c r="BI48">
        <v>4.78</v>
      </c>
      <c r="BJ48">
        <v>2.5499999999999998</v>
      </c>
      <c r="BK48">
        <v>3.65</v>
      </c>
      <c r="BL48">
        <v>2.2999999999999998</v>
      </c>
      <c r="BM48">
        <v>1.59</v>
      </c>
      <c r="BN48">
        <v>0.53</v>
      </c>
      <c r="BO48">
        <v>9.1300000000000008</v>
      </c>
      <c r="BP48">
        <v>0</v>
      </c>
      <c r="BQ48">
        <v>4.43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64.97999999999999</v>
      </c>
    </row>
    <row r="49" spans="1:75">
      <c r="A49" t="s">
        <v>91</v>
      </c>
      <c r="B49">
        <v>0</v>
      </c>
      <c r="C49">
        <v>28.35</v>
      </c>
      <c r="D49">
        <v>13.23</v>
      </c>
      <c r="E49">
        <v>0</v>
      </c>
      <c r="F49">
        <v>0</v>
      </c>
      <c r="G49">
        <v>32.58</v>
      </c>
      <c r="H49">
        <v>0</v>
      </c>
      <c r="I49">
        <v>75.075999999999993</v>
      </c>
      <c r="J49">
        <v>12.603999999999999</v>
      </c>
      <c r="K49">
        <v>215.533728</v>
      </c>
      <c r="L49">
        <v>435.435</v>
      </c>
      <c r="M49">
        <v>88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0</v>
      </c>
      <c r="AE49">
        <v>48.112499999999997</v>
      </c>
      <c r="AF49">
        <v>0</v>
      </c>
      <c r="AG49">
        <v>38.6616</v>
      </c>
      <c r="AH49">
        <v>152.94049999999999</v>
      </c>
      <c r="AI49">
        <v>31.824999999999999</v>
      </c>
      <c r="AJ49">
        <v>0</v>
      </c>
      <c r="AK49">
        <v>51.140700000000002</v>
      </c>
      <c r="AL49">
        <v>79.364599999999996</v>
      </c>
      <c r="AM49">
        <v>15.804048</v>
      </c>
      <c r="AN49">
        <v>0.68867999999999996</v>
      </c>
      <c r="AO49">
        <v>22.638000000000002</v>
      </c>
      <c r="AP49">
        <v>11.529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36.923999999999999</v>
      </c>
      <c r="AX49">
        <v>0</v>
      </c>
      <c r="AY49">
        <v>0</v>
      </c>
      <c r="AZ49">
        <f t="shared" si="0"/>
        <v>65.31</v>
      </c>
      <c r="BA49">
        <f t="shared" si="1"/>
        <v>2668.8525930000001</v>
      </c>
      <c r="BD49">
        <v>18.940000000000001</v>
      </c>
      <c r="BE49">
        <v>3.81</v>
      </c>
      <c r="BF49">
        <v>1.0900000000000001</v>
      </c>
      <c r="BG49">
        <v>4.09</v>
      </c>
      <c r="BH49">
        <v>5.81</v>
      </c>
      <c r="BI49">
        <v>4.78</v>
      </c>
      <c r="BJ49">
        <v>2.5499999999999998</v>
      </c>
      <c r="BK49">
        <v>3.65</v>
      </c>
      <c r="BL49">
        <v>2.2999999999999998</v>
      </c>
      <c r="BM49">
        <v>1.59</v>
      </c>
      <c r="BN49">
        <v>0.53</v>
      </c>
      <c r="BO49">
        <v>9.1300000000000008</v>
      </c>
      <c r="BP49">
        <v>0</v>
      </c>
      <c r="BQ49">
        <v>4.43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65.31</v>
      </c>
    </row>
    <row r="50" spans="1:75">
      <c r="A50" t="s">
        <v>92</v>
      </c>
      <c r="B50">
        <v>0</v>
      </c>
      <c r="C50">
        <v>28.35</v>
      </c>
      <c r="D50">
        <v>13.23</v>
      </c>
      <c r="E50">
        <v>0</v>
      </c>
      <c r="F50">
        <v>0</v>
      </c>
      <c r="G50">
        <v>32.58</v>
      </c>
      <c r="H50">
        <v>0</v>
      </c>
      <c r="I50">
        <v>75.075999999999993</v>
      </c>
      <c r="J50">
        <v>12.603999999999999</v>
      </c>
      <c r="K50">
        <v>215.533728</v>
      </c>
      <c r="L50">
        <v>435.435</v>
      </c>
      <c r="M50">
        <v>88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0</v>
      </c>
      <c r="AE50">
        <v>48.112499999999997</v>
      </c>
      <c r="AF50">
        <v>0</v>
      </c>
      <c r="AG50">
        <v>38.6616</v>
      </c>
      <c r="AH50">
        <v>152.94049999999999</v>
      </c>
      <c r="AI50">
        <v>31.824999999999999</v>
      </c>
      <c r="AJ50">
        <v>0</v>
      </c>
      <c r="AK50">
        <v>51.140700000000002</v>
      </c>
      <c r="AL50">
        <v>79.364599999999996</v>
      </c>
      <c r="AM50">
        <v>15.804048</v>
      </c>
      <c r="AN50">
        <v>0.68867999999999996</v>
      </c>
      <c r="AO50">
        <v>22.638000000000002</v>
      </c>
      <c r="AP50">
        <v>11.529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36.923999999999999</v>
      </c>
      <c r="AX50">
        <v>0</v>
      </c>
      <c r="AY50">
        <v>0</v>
      </c>
      <c r="AZ50">
        <f t="shared" si="0"/>
        <v>65.31</v>
      </c>
      <c r="BA50">
        <f t="shared" si="1"/>
        <v>2668.8525930000001</v>
      </c>
      <c r="BD50">
        <v>18.940000000000001</v>
      </c>
      <c r="BE50">
        <v>3.81</v>
      </c>
      <c r="BF50">
        <v>1.0900000000000001</v>
      </c>
      <c r="BG50">
        <v>4.09</v>
      </c>
      <c r="BH50">
        <v>5.81</v>
      </c>
      <c r="BI50">
        <v>4.78</v>
      </c>
      <c r="BJ50">
        <v>2.5499999999999998</v>
      </c>
      <c r="BK50">
        <v>3.65</v>
      </c>
      <c r="BL50">
        <v>2.2999999999999998</v>
      </c>
      <c r="BM50">
        <v>1.59</v>
      </c>
      <c r="BN50">
        <v>0.53</v>
      </c>
      <c r="BO50">
        <v>9.1300000000000008</v>
      </c>
      <c r="BP50">
        <v>0</v>
      </c>
      <c r="BQ50">
        <v>4.43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65.31</v>
      </c>
    </row>
    <row r="51" spans="1:75">
      <c r="A51" t="s">
        <v>93</v>
      </c>
      <c r="B51">
        <v>0</v>
      </c>
      <c r="C51">
        <v>28.35</v>
      </c>
      <c r="D51">
        <v>13.02</v>
      </c>
      <c r="E51">
        <v>0</v>
      </c>
      <c r="F51">
        <v>0</v>
      </c>
      <c r="G51">
        <v>32.58</v>
      </c>
      <c r="H51">
        <v>0</v>
      </c>
      <c r="I51">
        <v>75.075999999999993</v>
      </c>
      <c r="J51">
        <v>12.603999999999999</v>
      </c>
      <c r="K51">
        <v>215.533728</v>
      </c>
      <c r="L51">
        <v>435.435</v>
      </c>
      <c r="M51">
        <v>88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0</v>
      </c>
      <c r="AE51">
        <v>48.112499999999997</v>
      </c>
      <c r="AF51">
        <v>0</v>
      </c>
      <c r="AG51">
        <v>38.6616</v>
      </c>
      <c r="AH51">
        <v>152.94049999999999</v>
      </c>
      <c r="AI51">
        <v>31.824999999999999</v>
      </c>
      <c r="AJ51">
        <v>0</v>
      </c>
      <c r="AK51">
        <v>51.140700000000002</v>
      </c>
      <c r="AL51">
        <v>79.364599999999996</v>
      </c>
      <c r="AM51">
        <v>15.804048</v>
      </c>
      <c r="AN51">
        <v>0.68867999999999996</v>
      </c>
      <c r="AO51">
        <v>22.638000000000002</v>
      </c>
      <c r="AP51">
        <v>11.529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36.923999999999999</v>
      </c>
      <c r="AX51">
        <v>0</v>
      </c>
      <c r="AY51">
        <v>0</v>
      </c>
      <c r="AZ51">
        <f t="shared" si="0"/>
        <v>65.63</v>
      </c>
      <c r="BA51">
        <f t="shared" si="1"/>
        <v>2668.9625930000002</v>
      </c>
      <c r="BD51">
        <v>19.260000000000002</v>
      </c>
      <c r="BE51">
        <v>3.81</v>
      </c>
      <c r="BF51">
        <v>1.0900000000000001</v>
      </c>
      <c r="BG51">
        <v>4.09</v>
      </c>
      <c r="BH51">
        <v>5.81</v>
      </c>
      <c r="BI51">
        <v>4.78</v>
      </c>
      <c r="BJ51">
        <v>2.5499999999999998</v>
      </c>
      <c r="BK51">
        <v>3.65</v>
      </c>
      <c r="BL51">
        <v>2.2999999999999998</v>
      </c>
      <c r="BM51">
        <v>1.59</v>
      </c>
      <c r="BN51">
        <v>0.53</v>
      </c>
      <c r="BO51">
        <v>9.1300000000000008</v>
      </c>
      <c r="BP51">
        <v>0</v>
      </c>
      <c r="BQ51">
        <v>4.43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65.63</v>
      </c>
    </row>
    <row r="52" spans="1:75">
      <c r="A52" t="s">
        <v>94</v>
      </c>
      <c r="B52">
        <v>0</v>
      </c>
      <c r="C52">
        <v>28.35</v>
      </c>
      <c r="D52">
        <v>13.02</v>
      </c>
      <c r="E52">
        <v>0</v>
      </c>
      <c r="F52">
        <v>0</v>
      </c>
      <c r="G52">
        <v>32.58</v>
      </c>
      <c r="H52">
        <v>0</v>
      </c>
      <c r="I52">
        <v>75.075999999999993</v>
      </c>
      <c r="J52">
        <v>12.603999999999999</v>
      </c>
      <c r="K52">
        <v>215.533728</v>
      </c>
      <c r="L52">
        <v>435.435</v>
      </c>
      <c r="M52">
        <v>88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0</v>
      </c>
      <c r="AE52">
        <v>48.112499999999997</v>
      </c>
      <c r="AF52">
        <v>0</v>
      </c>
      <c r="AG52">
        <v>38.6616</v>
      </c>
      <c r="AH52">
        <v>152.94049999999999</v>
      </c>
      <c r="AI52">
        <v>31.824999999999999</v>
      </c>
      <c r="AJ52">
        <v>0</v>
      </c>
      <c r="AK52">
        <v>51.140700000000002</v>
      </c>
      <c r="AL52">
        <v>79.364599999999996</v>
      </c>
      <c r="AM52">
        <v>15.804048</v>
      </c>
      <c r="AN52">
        <v>0.68867999999999996</v>
      </c>
      <c r="AO52">
        <v>22.638000000000002</v>
      </c>
      <c r="AP52">
        <v>11.529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36.923999999999999</v>
      </c>
      <c r="AX52">
        <v>0</v>
      </c>
      <c r="AY52">
        <v>0</v>
      </c>
      <c r="AZ52">
        <f t="shared" si="0"/>
        <v>66.28</v>
      </c>
      <c r="BA52">
        <f t="shared" si="1"/>
        <v>2669.6125930000003</v>
      </c>
      <c r="BD52">
        <v>19.91</v>
      </c>
      <c r="BE52">
        <v>3.81</v>
      </c>
      <c r="BF52">
        <v>1.0900000000000001</v>
      </c>
      <c r="BG52">
        <v>4.09</v>
      </c>
      <c r="BH52">
        <v>5.81</v>
      </c>
      <c r="BI52">
        <v>4.78</v>
      </c>
      <c r="BJ52">
        <v>2.5499999999999998</v>
      </c>
      <c r="BK52">
        <v>3.65</v>
      </c>
      <c r="BL52">
        <v>2.2999999999999998</v>
      </c>
      <c r="BM52">
        <v>1.59</v>
      </c>
      <c r="BN52">
        <v>0.53</v>
      </c>
      <c r="BO52">
        <v>9.1300000000000008</v>
      </c>
      <c r="BP52">
        <v>0</v>
      </c>
      <c r="BQ52">
        <v>4.43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66.28</v>
      </c>
    </row>
    <row r="53" spans="1:75">
      <c r="A53" t="s">
        <v>95</v>
      </c>
      <c r="B53">
        <v>0</v>
      </c>
      <c r="C53">
        <v>28.35</v>
      </c>
      <c r="D53">
        <v>13.02</v>
      </c>
      <c r="E53">
        <v>0</v>
      </c>
      <c r="F53">
        <v>0</v>
      </c>
      <c r="G53">
        <v>32.58</v>
      </c>
      <c r="H53">
        <v>0</v>
      </c>
      <c r="I53">
        <v>75.075999999999993</v>
      </c>
      <c r="J53">
        <v>12.603999999999999</v>
      </c>
      <c r="K53">
        <v>215.533728</v>
      </c>
      <c r="L53">
        <v>435.435</v>
      </c>
      <c r="M53">
        <v>88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0</v>
      </c>
      <c r="AE53">
        <v>48.112499999999997</v>
      </c>
      <c r="AF53">
        <v>0</v>
      </c>
      <c r="AG53">
        <v>38.6616</v>
      </c>
      <c r="AH53">
        <v>152.94049999999999</v>
      </c>
      <c r="AI53">
        <v>31.824999999999999</v>
      </c>
      <c r="AJ53">
        <v>0</v>
      </c>
      <c r="AK53">
        <v>51.140700000000002</v>
      </c>
      <c r="AL53">
        <v>83.664000000000001</v>
      </c>
      <c r="AM53">
        <v>15.804048</v>
      </c>
      <c r="AN53">
        <v>0.68867999999999996</v>
      </c>
      <c r="AO53">
        <v>22.638000000000002</v>
      </c>
      <c r="AP53">
        <v>11.529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36.923999999999999</v>
      </c>
      <c r="AX53">
        <v>0</v>
      </c>
      <c r="AY53">
        <v>0</v>
      </c>
      <c r="AZ53">
        <f t="shared" si="0"/>
        <v>66.95</v>
      </c>
      <c r="BA53">
        <f t="shared" si="1"/>
        <v>2674.5819930000002</v>
      </c>
      <c r="BD53">
        <v>20.329999999999998</v>
      </c>
      <c r="BE53">
        <v>3.81</v>
      </c>
      <c r="BF53">
        <v>1.0900000000000001</v>
      </c>
      <c r="BG53">
        <v>4.09</v>
      </c>
      <c r="BH53">
        <v>5.81</v>
      </c>
      <c r="BI53">
        <v>4.78</v>
      </c>
      <c r="BJ53">
        <v>2.8</v>
      </c>
      <c r="BK53">
        <v>3.65</v>
      </c>
      <c r="BL53">
        <v>2.2999999999999998</v>
      </c>
      <c r="BM53">
        <v>1.59</v>
      </c>
      <c r="BN53">
        <v>0.53</v>
      </c>
      <c r="BO53">
        <v>9.1300000000000008</v>
      </c>
      <c r="BP53">
        <v>0</v>
      </c>
      <c r="BQ53">
        <v>4.43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66.95</v>
      </c>
    </row>
    <row r="54" spans="1:75">
      <c r="A54" t="s">
        <v>96</v>
      </c>
      <c r="B54">
        <v>0</v>
      </c>
      <c r="C54">
        <v>28.35</v>
      </c>
      <c r="D54">
        <v>13.02</v>
      </c>
      <c r="E54">
        <v>0</v>
      </c>
      <c r="F54">
        <v>0</v>
      </c>
      <c r="G54">
        <v>32.58</v>
      </c>
      <c r="H54">
        <v>0</v>
      </c>
      <c r="I54">
        <v>75.075999999999993</v>
      </c>
      <c r="J54">
        <v>12.603999999999999</v>
      </c>
      <c r="K54">
        <v>215.533728</v>
      </c>
      <c r="L54">
        <v>435.435</v>
      </c>
      <c r="M54">
        <v>88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0</v>
      </c>
      <c r="AE54">
        <v>48.112499999999997</v>
      </c>
      <c r="AF54">
        <v>0</v>
      </c>
      <c r="AG54">
        <v>38.6616</v>
      </c>
      <c r="AH54">
        <v>152.94049999999999</v>
      </c>
      <c r="AI54">
        <v>31.824999999999999</v>
      </c>
      <c r="AJ54">
        <v>0</v>
      </c>
      <c r="AK54">
        <v>51.140700000000002</v>
      </c>
      <c r="AL54">
        <v>83.664000000000001</v>
      </c>
      <c r="AM54">
        <v>15.804048</v>
      </c>
      <c r="AN54">
        <v>0.68867999999999996</v>
      </c>
      <c r="AO54">
        <v>22.638000000000002</v>
      </c>
      <c r="AP54">
        <v>11.529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36.923999999999999</v>
      </c>
      <c r="AX54">
        <v>0</v>
      </c>
      <c r="AY54">
        <v>0</v>
      </c>
      <c r="AZ54">
        <f t="shared" si="0"/>
        <v>67.45</v>
      </c>
      <c r="BA54">
        <f t="shared" si="1"/>
        <v>2675.0819930000002</v>
      </c>
      <c r="BD54">
        <v>20.75</v>
      </c>
      <c r="BE54">
        <v>3.81</v>
      </c>
      <c r="BF54">
        <v>1.0900000000000001</v>
      </c>
      <c r="BG54">
        <v>4.09</v>
      </c>
      <c r="BH54">
        <v>5.81</v>
      </c>
      <c r="BI54">
        <v>4.78</v>
      </c>
      <c r="BJ54">
        <v>3.03</v>
      </c>
      <c r="BK54">
        <v>3.57</v>
      </c>
      <c r="BL54">
        <v>2.23</v>
      </c>
      <c r="BM54">
        <v>1.59</v>
      </c>
      <c r="BN54">
        <v>0.53</v>
      </c>
      <c r="BO54">
        <v>9.1300000000000008</v>
      </c>
      <c r="BP54">
        <v>0</v>
      </c>
      <c r="BQ54">
        <v>4.43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67.45</v>
      </c>
    </row>
    <row r="55" spans="1:75">
      <c r="A55" t="s">
        <v>97</v>
      </c>
      <c r="B55">
        <v>0</v>
      </c>
      <c r="C55">
        <v>28.35</v>
      </c>
      <c r="D55">
        <v>13.02</v>
      </c>
      <c r="E55">
        <v>0</v>
      </c>
      <c r="F55">
        <v>0</v>
      </c>
      <c r="G55">
        <v>32.58</v>
      </c>
      <c r="H55">
        <v>0</v>
      </c>
      <c r="I55">
        <v>75.075999999999993</v>
      </c>
      <c r="J55">
        <v>12.603999999999999</v>
      </c>
      <c r="K55">
        <v>215.533728</v>
      </c>
      <c r="L55">
        <v>435.435</v>
      </c>
      <c r="M55">
        <v>88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0</v>
      </c>
      <c r="AE55">
        <v>48.112499999999997</v>
      </c>
      <c r="AF55">
        <v>0</v>
      </c>
      <c r="AG55">
        <v>38.6616</v>
      </c>
      <c r="AH55">
        <v>152.94049999999999</v>
      </c>
      <c r="AI55">
        <v>31.824999999999999</v>
      </c>
      <c r="AJ55">
        <v>0</v>
      </c>
      <c r="AK55">
        <v>51.140700000000002</v>
      </c>
      <c r="AL55">
        <v>83.664000000000001</v>
      </c>
      <c r="AM55">
        <v>15.804048</v>
      </c>
      <c r="AN55">
        <v>0.68867999999999996</v>
      </c>
      <c r="AO55">
        <v>21.167999999999999</v>
      </c>
      <c r="AP55">
        <v>11.529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36.923999999999999</v>
      </c>
      <c r="AX55">
        <v>0</v>
      </c>
      <c r="AY55">
        <v>0</v>
      </c>
      <c r="AZ55">
        <f t="shared" si="0"/>
        <v>69.42</v>
      </c>
      <c r="BA55">
        <f t="shared" si="1"/>
        <v>2675.5819930000007</v>
      </c>
      <c r="BD55">
        <v>21.4</v>
      </c>
      <c r="BE55">
        <v>3.81</v>
      </c>
      <c r="BF55">
        <v>1.0900000000000001</v>
      </c>
      <c r="BG55">
        <v>4.09</v>
      </c>
      <c r="BH55">
        <v>5.81</v>
      </c>
      <c r="BI55">
        <v>4.78</v>
      </c>
      <c r="BJ55">
        <v>3.11</v>
      </c>
      <c r="BK55">
        <v>3.57</v>
      </c>
      <c r="BL55">
        <v>2.23</v>
      </c>
      <c r="BM55">
        <v>1.59</v>
      </c>
      <c r="BN55">
        <v>0.53</v>
      </c>
      <c r="BO55">
        <v>10.37</v>
      </c>
      <c r="BP55">
        <v>0</v>
      </c>
      <c r="BQ55">
        <v>4.43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69.42</v>
      </c>
    </row>
    <row r="56" spans="1:75">
      <c r="A56" t="s">
        <v>98</v>
      </c>
      <c r="B56">
        <v>0</v>
      </c>
      <c r="C56">
        <v>28.35</v>
      </c>
      <c r="D56">
        <v>13.02</v>
      </c>
      <c r="E56">
        <v>0</v>
      </c>
      <c r="F56">
        <v>0</v>
      </c>
      <c r="G56">
        <v>32.58</v>
      </c>
      <c r="H56">
        <v>0</v>
      </c>
      <c r="I56">
        <v>75.075999999999993</v>
      </c>
      <c r="J56">
        <v>12.603999999999999</v>
      </c>
      <c r="K56">
        <v>215.533728</v>
      </c>
      <c r="L56">
        <v>435.435</v>
      </c>
      <c r="M56">
        <v>88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0</v>
      </c>
      <c r="AE56">
        <v>48.112499999999997</v>
      </c>
      <c r="AF56">
        <v>0</v>
      </c>
      <c r="AG56">
        <v>38.6616</v>
      </c>
      <c r="AH56">
        <v>152.94049999999999</v>
      </c>
      <c r="AI56">
        <v>31.824999999999999</v>
      </c>
      <c r="AJ56">
        <v>0</v>
      </c>
      <c r="AK56">
        <v>51.140700000000002</v>
      </c>
      <c r="AL56">
        <v>83.664000000000001</v>
      </c>
      <c r="AM56">
        <v>15.804048</v>
      </c>
      <c r="AN56">
        <v>0.68867999999999996</v>
      </c>
      <c r="AO56">
        <v>21.167999999999999</v>
      </c>
      <c r="AP56">
        <v>11.529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36.923999999999999</v>
      </c>
      <c r="AX56">
        <v>0</v>
      </c>
      <c r="AY56">
        <v>0</v>
      </c>
      <c r="AZ56">
        <f t="shared" si="0"/>
        <v>71.320000000000007</v>
      </c>
      <c r="BA56">
        <f t="shared" si="1"/>
        <v>2677.4819930000008</v>
      </c>
      <c r="BD56">
        <v>22.05</v>
      </c>
      <c r="BE56">
        <v>3.81</v>
      </c>
      <c r="BF56">
        <v>1.0900000000000001</v>
      </c>
      <c r="BG56">
        <v>4.09</v>
      </c>
      <c r="BH56">
        <v>5.81</v>
      </c>
      <c r="BI56">
        <v>4.78</v>
      </c>
      <c r="BJ56">
        <v>3.11</v>
      </c>
      <c r="BK56">
        <v>3.57</v>
      </c>
      <c r="BL56">
        <v>2.23</v>
      </c>
      <c r="BM56">
        <v>1.59</v>
      </c>
      <c r="BN56">
        <v>0.53</v>
      </c>
      <c r="BO56">
        <v>11.62</v>
      </c>
      <c r="BP56">
        <v>0</v>
      </c>
      <c r="BQ56">
        <v>4.43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71.320000000000007</v>
      </c>
    </row>
    <row r="57" spans="1:75">
      <c r="A57" t="s">
        <v>99</v>
      </c>
      <c r="B57">
        <v>0</v>
      </c>
      <c r="C57">
        <v>28.35</v>
      </c>
      <c r="D57">
        <v>13.02</v>
      </c>
      <c r="E57">
        <v>0</v>
      </c>
      <c r="F57">
        <v>0</v>
      </c>
      <c r="G57">
        <v>32.58</v>
      </c>
      <c r="H57">
        <v>0</v>
      </c>
      <c r="I57">
        <v>75.075999999999993</v>
      </c>
      <c r="J57">
        <v>12.603999999999999</v>
      </c>
      <c r="K57">
        <v>215.533728</v>
      </c>
      <c r="L57">
        <v>435.435</v>
      </c>
      <c r="M57">
        <v>88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0</v>
      </c>
      <c r="AE57">
        <v>48.112499999999997</v>
      </c>
      <c r="AF57">
        <v>8.8740000000000006</v>
      </c>
      <c r="AG57">
        <v>38.6616</v>
      </c>
      <c r="AH57">
        <v>152.94049999999999</v>
      </c>
      <c r="AI57">
        <v>31.824999999999999</v>
      </c>
      <c r="AJ57">
        <v>0</v>
      </c>
      <c r="AK57">
        <v>51.140700000000002</v>
      </c>
      <c r="AL57">
        <v>83.664000000000001</v>
      </c>
      <c r="AM57">
        <v>15.804048</v>
      </c>
      <c r="AN57">
        <v>0.68867999999999996</v>
      </c>
      <c r="AO57">
        <v>20.58</v>
      </c>
      <c r="AP57">
        <v>11.529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36.923999999999999</v>
      </c>
      <c r="AX57">
        <v>0</v>
      </c>
      <c r="AY57">
        <v>0</v>
      </c>
      <c r="AZ57">
        <f t="shared" si="0"/>
        <v>71.95</v>
      </c>
      <c r="BA57">
        <f t="shared" si="1"/>
        <v>2686.397993</v>
      </c>
      <c r="BD57">
        <v>22.68</v>
      </c>
      <c r="BE57">
        <v>3.81</v>
      </c>
      <c r="BF57">
        <v>1.0900000000000001</v>
      </c>
      <c r="BG57">
        <v>4.09</v>
      </c>
      <c r="BH57">
        <v>5.81</v>
      </c>
      <c r="BI57">
        <v>4.78</v>
      </c>
      <c r="BJ57">
        <v>3.11</v>
      </c>
      <c r="BK57">
        <v>3.57</v>
      </c>
      <c r="BL57">
        <v>2.23</v>
      </c>
      <c r="BM57">
        <v>1.59</v>
      </c>
      <c r="BN57">
        <v>0.53</v>
      </c>
      <c r="BO57">
        <v>11.62</v>
      </c>
      <c r="BP57">
        <v>0</v>
      </c>
      <c r="BQ57">
        <v>4.43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71.95</v>
      </c>
    </row>
    <row r="58" spans="1:75">
      <c r="A58" t="s">
        <v>100</v>
      </c>
      <c r="B58">
        <v>0</v>
      </c>
      <c r="C58">
        <v>28.35</v>
      </c>
      <c r="D58">
        <v>13.02</v>
      </c>
      <c r="E58">
        <v>0</v>
      </c>
      <c r="F58">
        <v>0</v>
      </c>
      <c r="G58">
        <v>32.58</v>
      </c>
      <c r="H58">
        <v>0</v>
      </c>
      <c r="I58">
        <v>75.075999999999993</v>
      </c>
      <c r="J58">
        <v>12.603999999999999</v>
      </c>
      <c r="K58">
        <v>215.533728</v>
      </c>
      <c r="L58">
        <v>435.435</v>
      </c>
      <c r="M58">
        <v>88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0</v>
      </c>
      <c r="AE58">
        <v>48.112499999999997</v>
      </c>
      <c r="AF58">
        <v>8.8740000000000006</v>
      </c>
      <c r="AG58">
        <v>38.6616</v>
      </c>
      <c r="AH58">
        <v>152.94049999999999</v>
      </c>
      <c r="AI58">
        <v>31.824999999999999</v>
      </c>
      <c r="AJ58">
        <v>0</v>
      </c>
      <c r="AK58">
        <v>51.140700000000002</v>
      </c>
      <c r="AL58">
        <v>83.664000000000001</v>
      </c>
      <c r="AM58">
        <v>15.804048</v>
      </c>
      <c r="AN58">
        <v>0.68867999999999996</v>
      </c>
      <c r="AO58">
        <v>20.58</v>
      </c>
      <c r="AP58">
        <v>11.529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36.923999999999999</v>
      </c>
      <c r="AX58">
        <v>0</v>
      </c>
      <c r="AY58">
        <v>0</v>
      </c>
      <c r="AZ58">
        <f t="shared" si="0"/>
        <v>72.600000000000009</v>
      </c>
      <c r="BA58">
        <f t="shared" si="1"/>
        <v>2687.0479930000001</v>
      </c>
      <c r="BD58">
        <v>23.33</v>
      </c>
      <c r="BE58">
        <v>3.81</v>
      </c>
      <c r="BF58">
        <v>1.0900000000000001</v>
      </c>
      <c r="BG58">
        <v>4.09</v>
      </c>
      <c r="BH58">
        <v>5.81</v>
      </c>
      <c r="BI58">
        <v>4.78</v>
      </c>
      <c r="BJ58">
        <v>3.11</v>
      </c>
      <c r="BK58">
        <v>3.57</v>
      </c>
      <c r="BL58">
        <v>2.23</v>
      </c>
      <c r="BM58">
        <v>1.59</v>
      </c>
      <c r="BN58">
        <v>0.53</v>
      </c>
      <c r="BO58">
        <v>11.62</v>
      </c>
      <c r="BP58">
        <v>0</v>
      </c>
      <c r="BQ58">
        <v>4.43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72.600000000000009</v>
      </c>
    </row>
    <row r="59" spans="1:75">
      <c r="A59" t="s">
        <v>101</v>
      </c>
      <c r="B59">
        <v>0</v>
      </c>
      <c r="C59">
        <v>28.35</v>
      </c>
      <c r="D59">
        <v>13.02</v>
      </c>
      <c r="E59">
        <v>0</v>
      </c>
      <c r="F59">
        <v>0</v>
      </c>
      <c r="G59">
        <v>32.58</v>
      </c>
      <c r="H59">
        <v>0</v>
      </c>
      <c r="I59">
        <v>75.075999999999993</v>
      </c>
      <c r="J59">
        <v>12.603999999999999</v>
      </c>
      <c r="K59">
        <v>215.533728</v>
      </c>
      <c r="L59">
        <v>435.435</v>
      </c>
      <c r="M59">
        <v>88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0</v>
      </c>
      <c r="AE59">
        <v>48.112499999999997</v>
      </c>
      <c r="AF59">
        <v>8.8740000000000006</v>
      </c>
      <c r="AG59">
        <v>38.6616</v>
      </c>
      <c r="AH59">
        <v>152.94049999999999</v>
      </c>
      <c r="AI59">
        <v>28.006</v>
      </c>
      <c r="AJ59">
        <v>0</v>
      </c>
      <c r="AK59">
        <v>51.140700000000002</v>
      </c>
      <c r="AL59">
        <v>79.364599999999996</v>
      </c>
      <c r="AM59">
        <v>15.804048</v>
      </c>
      <c r="AN59">
        <v>0.68867999999999996</v>
      </c>
      <c r="AO59">
        <v>20.58</v>
      </c>
      <c r="AP59">
        <v>11.529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36.923999999999999</v>
      </c>
      <c r="AX59">
        <v>0</v>
      </c>
      <c r="AY59">
        <v>0</v>
      </c>
      <c r="AZ59">
        <f t="shared" si="0"/>
        <v>73.02</v>
      </c>
      <c r="BA59">
        <f t="shared" si="1"/>
        <v>2679.3495929999999</v>
      </c>
      <c r="BD59">
        <v>23.75</v>
      </c>
      <c r="BE59">
        <v>3.81</v>
      </c>
      <c r="BF59">
        <v>1.0900000000000001</v>
      </c>
      <c r="BG59">
        <v>4.09</v>
      </c>
      <c r="BH59">
        <v>5.81</v>
      </c>
      <c r="BI59">
        <v>4.78</v>
      </c>
      <c r="BJ59">
        <v>3.11</v>
      </c>
      <c r="BK59">
        <v>3.57</v>
      </c>
      <c r="BL59">
        <v>2.23</v>
      </c>
      <c r="BM59">
        <v>1.59</v>
      </c>
      <c r="BN59">
        <v>0.53</v>
      </c>
      <c r="BO59">
        <v>11.62</v>
      </c>
      <c r="BP59">
        <v>0</v>
      </c>
      <c r="BQ59">
        <v>4.43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73.02</v>
      </c>
    </row>
    <row r="60" spans="1:75">
      <c r="A60" t="s">
        <v>102</v>
      </c>
      <c r="B60">
        <v>0</v>
      </c>
      <c r="C60">
        <v>28.35</v>
      </c>
      <c r="D60">
        <v>13.02</v>
      </c>
      <c r="E60">
        <v>0</v>
      </c>
      <c r="F60">
        <v>0</v>
      </c>
      <c r="G60">
        <v>32.58</v>
      </c>
      <c r="H60">
        <v>0</v>
      </c>
      <c r="I60">
        <v>75.075999999999993</v>
      </c>
      <c r="J60">
        <v>12.603999999999999</v>
      </c>
      <c r="K60">
        <v>215.533728</v>
      </c>
      <c r="L60">
        <v>435.435</v>
      </c>
      <c r="M60">
        <v>88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0</v>
      </c>
      <c r="AE60">
        <v>48.112499999999997</v>
      </c>
      <c r="AF60">
        <v>8.8740000000000006</v>
      </c>
      <c r="AG60">
        <v>38.6616</v>
      </c>
      <c r="AH60">
        <v>152.94049999999999</v>
      </c>
      <c r="AI60">
        <v>28.006</v>
      </c>
      <c r="AJ60">
        <v>0</v>
      </c>
      <c r="AK60">
        <v>51.140700000000002</v>
      </c>
      <c r="AL60">
        <v>79.364599999999996</v>
      </c>
      <c r="AM60">
        <v>15.804048</v>
      </c>
      <c r="AN60">
        <v>0.68867999999999996</v>
      </c>
      <c r="AO60">
        <v>20.58</v>
      </c>
      <c r="AP60">
        <v>11.529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36.923999999999999</v>
      </c>
      <c r="AX60">
        <v>0</v>
      </c>
      <c r="AY60">
        <v>0</v>
      </c>
      <c r="AZ60">
        <f t="shared" si="0"/>
        <v>73.350000000000009</v>
      </c>
      <c r="BA60">
        <f t="shared" si="1"/>
        <v>2679.6795929999998</v>
      </c>
      <c r="BD60">
        <v>24.08</v>
      </c>
      <c r="BE60">
        <v>3.81</v>
      </c>
      <c r="BF60">
        <v>1.0900000000000001</v>
      </c>
      <c r="BG60">
        <v>4.09</v>
      </c>
      <c r="BH60">
        <v>5.81</v>
      </c>
      <c r="BI60">
        <v>4.78</v>
      </c>
      <c r="BJ60">
        <v>3.11</v>
      </c>
      <c r="BK60">
        <v>3.57</v>
      </c>
      <c r="BL60">
        <v>2.23</v>
      </c>
      <c r="BM60">
        <v>1.59</v>
      </c>
      <c r="BN60">
        <v>0.53</v>
      </c>
      <c r="BO60">
        <v>11.62</v>
      </c>
      <c r="BP60">
        <v>0</v>
      </c>
      <c r="BQ60">
        <v>4.43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73.350000000000009</v>
      </c>
    </row>
    <row r="61" spans="1:75">
      <c r="A61" t="s">
        <v>103</v>
      </c>
      <c r="B61">
        <v>0</v>
      </c>
      <c r="C61">
        <v>28.35</v>
      </c>
      <c r="D61">
        <v>13.02</v>
      </c>
      <c r="E61">
        <v>0</v>
      </c>
      <c r="F61">
        <v>0</v>
      </c>
      <c r="G61">
        <v>32.58</v>
      </c>
      <c r="H61">
        <v>0</v>
      </c>
      <c r="I61">
        <v>75.075999999999993</v>
      </c>
      <c r="J61">
        <v>12.603999999999999</v>
      </c>
      <c r="K61">
        <v>215.533728</v>
      </c>
      <c r="L61">
        <v>435.435</v>
      </c>
      <c r="M61">
        <v>88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0</v>
      </c>
      <c r="AE61">
        <v>48.112499999999997</v>
      </c>
      <c r="AF61">
        <v>8.8740000000000006</v>
      </c>
      <c r="AG61">
        <v>38.6616</v>
      </c>
      <c r="AH61">
        <v>152.94049999999999</v>
      </c>
      <c r="AI61">
        <v>28.006</v>
      </c>
      <c r="AJ61">
        <v>0</v>
      </c>
      <c r="AK61">
        <v>51.140700000000002</v>
      </c>
      <c r="AL61">
        <v>79.364599999999996</v>
      </c>
      <c r="AM61">
        <v>15.804048</v>
      </c>
      <c r="AN61">
        <v>0.68867999999999996</v>
      </c>
      <c r="AO61">
        <v>20.58</v>
      </c>
      <c r="AP61">
        <v>11.529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36.923999999999999</v>
      </c>
      <c r="AX61">
        <v>0</v>
      </c>
      <c r="AY61">
        <v>0</v>
      </c>
      <c r="AZ61">
        <f t="shared" si="0"/>
        <v>73.350000000000009</v>
      </c>
      <c r="BA61">
        <f t="shared" si="1"/>
        <v>2679.6795929999998</v>
      </c>
      <c r="BD61">
        <v>24.08</v>
      </c>
      <c r="BE61">
        <v>3.81</v>
      </c>
      <c r="BF61">
        <v>1.0900000000000001</v>
      </c>
      <c r="BG61">
        <v>4.09</v>
      </c>
      <c r="BH61">
        <v>5.81</v>
      </c>
      <c r="BI61">
        <v>4.78</v>
      </c>
      <c r="BJ61">
        <v>3.11</v>
      </c>
      <c r="BK61">
        <v>3.57</v>
      </c>
      <c r="BL61">
        <v>2.23</v>
      </c>
      <c r="BM61">
        <v>1.59</v>
      </c>
      <c r="BN61">
        <v>0.53</v>
      </c>
      <c r="BO61">
        <v>11.62</v>
      </c>
      <c r="BP61">
        <v>0</v>
      </c>
      <c r="BQ61">
        <v>4.43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73.350000000000009</v>
      </c>
    </row>
    <row r="62" spans="1:75">
      <c r="A62" t="s">
        <v>104</v>
      </c>
      <c r="B62">
        <v>0</v>
      </c>
      <c r="C62">
        <v>28.35</v>
      </c>
      <c r="D62">
        <v>13.02</v>
      </c>
      <c r="E62">
        <v>0</v>
      </c>
      <c r="F62">
        <v>0</v>
      </c>
      <c r="G62">
        <v>32.58</v>
      </c>
      <c r="H62">
        <v>0</v>
      </c>
      <c r="I62">
        <v>75.075999999999993</v>
      </c>
      <c r="J62">
        <v>12.603999999999999</v>
      </c>
      <c r="K62">
        <v>215.533728</v>
      </c>
      <c r="L62">
        <v>435.435</v>
      </c>
      <c r="M62">
        <v>88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0</v>
      </c>
      <c r="AE62">
        <v>48.112499999999997</v>
      </c>
      <c r="AF62">
        <v>8.8740000000000006</v>
      </c>
      <c r="AG62">
        <v>38.6616</v>
      </c>
      <c r="AH62">
        <v>152.94049999999999</v>
      </c>
      <c r="AI62">
        <v>28.006</v>
      </c>
      <c r="AJ62">
        <v>0</v>
      </c>
      <c r="AK62">
        <v>51.140700000000002</v>
      </c>
      <c r="AL62">
        <v>79.364599999999996</v>
      </c>
      <c r="AM62">
        <v>15.804048</v>
      </c>
      <c r="AN62">
        <v>0.68867999999999996</v>
      </c>
      <c r="AO62">
        <v>20.58</v>
      </c>
      <c r="AP62">
        <v>11.529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36.923999999999999</v>
      </c>
      <c r="AX62">
        <v>0</v>
      </c>
      <c r="AY62">
        <v>0</v>
      </c>
      <c r="AZ62">
        <f t="shared" si="0"/>
        <v>73.250000000000014</v>
      </c>
      <c r="BA62">
        <f t="shared" si="1"/>
        <v>2679.5795929999999</v>
      </c>
      <c r="BD62">
        <v>24.08</v>
      </c>
      <c r="BE62">
        <v>3.81</v>
      </c>
      <c r="BF62">
        <v>1.0900000000000001</v>
      </c>
      <c r="BG62">
        <v>4.09</v>
      </c>
      <c r="BH62">
        <v>5.81</v>
      </c>
      <c r="BI62">
        <v>4.78</v>
      </c>
      <c r="BJ62">
        <v>3.11</v>
      </c>
      <c r="BK62">
        <v>3.52</v>
      </c>
      <c r="BL62">
        <v>2.1800000000000002</v>
      </c>
      <c r="BM62">
        <v>1.59</v>
      </c>
      <c r="BN62">
        <v>0.53</v>
      </c>
      <c r="BO62">
        <v>11.62</v>
      </c>
      <c r="BP62">
        <v>0</v>
      </c>
      <c r="BQ62">
        <v>4.43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73.250000000000014</v>
      </c>
    </row>
    <row r="63" spans="1:75">
      <c r="A63" t="s">
        <v>105</v>
      </c>
      <c r="B63">
        <v>0</v>
      </c>
      <c r="C63">
        <v>28.35</v>
      </c>
      <c r="D63">
        <v>13.02</v>
      </c>
      <c r="E63">
        <v>0</v>
      </c>
      <c r="F63">
        <v>0</v>
      </c>
      <c r="G63">
        <v>32.58</v>
      </c>
      <c r="H63">
        <v>0</v>
      </c>
      <c r="I63">
        <v>75.075999999999993</v>
      </c>
      <c r="J63">
        <v>12.603999999999999</v>
      </c>
      <c r="K63">
        <v>215.533728</v>
      </c>
      <c r="L63">
        <v>435.435</v>
      </c>
      <c r="M63">
        <v>88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0</v>
      </c>
      <c r="AE63">
        <v>48.112499999999997</v>
      </c>
      <c r="AF63">
        <v>8.8740000000000006</v>
      </c>
      <c r="AG63">
        <v>38.6616</v>
      </c>
      <c r="AH63">
        <v>152.94049999999999</v>
      </c>
      <c r="AI63">
        <v>28.006</v>
      </c>
      <c r="AJ63">
        <v>0</v>
      </c>
      <c r="AK63">
        <v>51.140700000000002</v>
      </c>
      <c r="AL63">
        <v>79.364599999999996</v>
      </c>
      <c r="AM63">
        <v>15.804048</v>
      </c>
      <c r="AN63">
        <v>0.68867999999999996</v>
      </c>
      <c r="AO63">
        <v>21.462</v>
      </c>
      <c r="AP63">
        <v>11.529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36.923999999999999</v>
      </c>
      <c r="AX63">
        <v>0</v>
      </c>
      <c r="AY63">
        <v>0</v>
      </c>
      <c r="AZ63">
        <f t="shared" si="0"/>
        <v>73.250000000000014</v>
      </c>
      <c r="BA63">
        <f t="shared" si="1"/>
        <v>2680.461593</v>
      </c>
      <c r="BD63">
        <v>24.08</v>
      </c>
      <c r="BE63">
        <v>3.81</v>
      </c>
      <c r="BF63">
        <v>1.0900000000000001</v>
      </c>
      <c r="BG63">
        <v>4.09</v>
      </c>
      <c r="BH63">
        <v>5.81</v>
      </c>
      <c r="BI63">
        <v>4.78</v>
      </c>
      <c r="BJ63">
        <v>3.11</v>
      </c>
      <c r="BK63">
        <v>3.52</v>
      </c>
      <c r="BL63">
        <v>2.1800000000000002</v>
      </c>
      <c r="BM63">
        <v>1.59</v>
      </c>
      <c r="BN63">
        <v>0.53</v>
      </c>
      <c r="BO63">
        <v>11.62</v>
      </c>
      <c r="BP63">
        <v>0</v>
      </c>
      <c r="BQ63">
        <v>4.43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73.250000000000014</v>
      </c>
    </row>
    <row r="64" spans="1:75">
      <c r="A64" t="s">
        <v>106</v>
      </c>
      <c r="B64">
        <v>0</v>
      </c>
      <c r="C64">
        <v>28.35</v>
      </c>
      <c r="D64">
        <v>13.02</v>
      </c>
      <c r="E64">
        <v>0</v>
      </c>
      <c r="F64">
        <v>0</v>
      </c>
      <c r="G64">
        <v>32.58</v>
      </c>
      <c r="H64">
        <v>0</v>
      </c>
      <c r="I64">
        <v>75.075999999999993</v>
      </c>
      <c r="J64">
        <v>12.603999999999999</v>
      </c>
      <c r="K64">
        <v>215.533728</v>
      </c>
      <c r="L64">
        <v>435.435</v>
      </c>
      <c r="M64">
        <v>88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0</v>
      </c>
      <c r="AE64">
        <v>48.112499999999997</v>
      </c>
      <c r="AF64">
        <v>8.8740000000000006</v>
      </c>
      <c r="AG64">
        <v>38.6616</v>
      </c>
      <c r="AH64">
        <v>152.94049999999999</v>
      </c>
      <c r="AI64">
        <v>28.006</v>
      </c>
      <c r="AJ64">
        <v>0</v>
      </c>
      <c r="AK64">
        <v>51.140700000000002</v>
      </c>
      <c r="AL64">
        <v>79.364599999999996</v>
      </c>
      <c r="AM64">
        <v>15.804048</v>
      </c>
      <c r="AN64">
        <v>0.68867999999999996</v>
      </c>
      <c r="AO64">
        <v>21.462</v>
      </c>
      <c r="AP64">
        <v>11.529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36.923999999999999</v>
      </c>
      <c r="AX64">
        <v>0</v>
      </c>
      <c r="AY64">
        <v>0</v>
      </c>
      <c r="AZ64">
        <f t="shared" si="0"/>
        <v>73.250000000000014</v>
      </c>
      <c r="BA64">
        <f t="shared" si="1"/>
        <v>2680.461593</v>
      </c>
      <c r="BD64">
        <v>24.08</v>
      </c>
      <c r="BE64">
        <v>3.81</v>
      </c>
      <c r="BF64">
        <v>1.0900000000000001</v>
      </c>
      <c r="BG64">
        <v>4.09</v>
      </c>
      <c r="BH64">
        <v>5.81</v>
      </c>
      <c r="BI64">
        <v>4.78</v>
      </c>
      <c r="BJ64">
        <v>3.11</v>
      </c>
      <c r="BK64">
        <v>3.52</v>
      </c>
      <c r="BL64">
        <v>2.1800000000000002</v>
      </c>
      <c r="BM64">
        <v>1.59</v>
      </c>
      <c r="BN64">
        <v>0.53</v>
      </c>
      <c r="BO64">
        <v>11.62</v>
      </c>
      <c r="BP64">
        <v>0</v>
      </c>
      <c r="BQ64">
        <v>4.43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73.250000000000014</v>
      </c>
    </row>
    <row r="65" spans="1:75">
      <c r="A65" t="s">
        <v>107</v>
      </c>
      <c r="B65">
        <v>0</v>
      </c>
      <c r="C65">
        <v>28.35</v>
      </c>
      <c r="D65">
        <v>13.02</v>
      </c>
      <c r="E65">
        <v>0</v>
      </c>
      <c r="F65">
        <v>0</v>
      </c>
      <c r="G65">
        <v>32.58</v>
      </c>
      <c r="H65">
        <v>0</v>
      </c>
      <c r="I65">
        <v>75.075999999999993</v>
      </c>
      <c r="J65">
        <v>12.603999999999999</v>
      </c>
      <c r="K65">
        <v>215.533728</v>
      </c>
      <c r="L65">
        <v>435.435</v>
      </c>
      <c r="M65">
        <v>88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0</v>
      </c>
      <c r="AE65">
        <v>48.112499999999997</v>
      </c>
      <c r="AF65">
        <v>8.8740000000000006</v>
      </c>
      <c r="AG65">
        <v>38.6616</v>
      </c>
      <c r="AH65">
        <v>152.94049999999999</v>
      </c>
      <c r="AI65">
        <v>28.006</v>
      </c>
      <c r="AJ65">
        <v>0</v>
      </c>
      <c r="AK65">
        <v>51.140700000000002</v>
      </c>
      <c r="AL65">
        <v>79.364599999999996</v>
      </c>
      <c r="AM65">
        <v>15.804048</v>
      </c>
      <c r="AN65">
        <v>0.68867999999999996</v>
      </c>
      <c r="AO65">
        <v>19.844999999999999</v>
      </c>
      <c r="AP65">
        <v>11.529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36.923999999999999</v>
      </c>
      <c r="AX65">
        <v>0</v>
      </c>
      <c r="AY65">
        <v>0</v>
      </c>
      <c r="AZ65">
        <f t="shared" si="0"/>
        <v>73.250000000000014</v>
      </c>
      <c r="BA65">
        <f t="shared" si="1"/>
        <v>2678.8445929999998</v>
      </c>
      <c r="BD65">
        <v>24.08</v>
      </c>
      <c r="BE65">
        <v>3.81</v>
      </c>
      <c r="BF65">
        <v>1.0900000000000001</v>
      </c>
      <c r="BG65">
        <v>4.09</v>
      </c>
      <c r="BH65">
        <v>5.81</v>
      </c>
      <c r="BI65">
        <v>4.78</v>
      </c>
      <c r="BJ65">
        <v>3.11</v>
      </c>
      <c r="BK65">
        <v>3.52</v>
      </c>
      <c r="BL65">
        <v>2.1800000000000002</v>
      </c>
      <c r="BM65">
        <v>1.59</v>
      </c>
      <c r="BN65">
        <v>0.53</v>
      </c>
      <c r="BO65">
        <v>11.62</v>
      </c>
      <c r="BP65">
        <v>0</v>
      </c>
      <c r="BQ65">
        <v>4.43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73.250000000000014</v>
      </c>
    </row>
    <row r="66" spans="1:75">
      <c r="A66" t="s">
        <v>108</v>
      </c>
      <c r="B66">
        <v>0</v>
      </c>
      <c r="C66">
        <v>28.35</v>
      </c>
      <c r="D66">
        <v>13.02</v>
      </c>
      <c r="E66">
        <v>0</v>
      </c>
      <c r="F66">
        <v>0</v>
      </c>
      <c r="G66">
        <v>32.58</v>
      </c>
      <c r="H66">
        <v>0</v>
      </c>
      <c r="I66">
        <v>75.075999999999993</v>
      </c>
      <c r="J66">
        <v>12.603999999999999</v>
      </c>
      <c r="K66">
        <v>215.533728</v>
      </c>
      <c r="L66">
        <v>435.435</v>
      </c>
      <c r="M66">
        <v>88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0</v>
      </c>
      <c r="AE66">
        <v>48.112499999999997</v>
      </c>
      <c r="AF66">
        <v>8.8740000000000006</v>
      </c>
      <c r="AG66">
        <v>38.6616</v>
      </c>
      <c r="AH66">
        <v>152.94049999999999</v>
      </c>
      <c r="AI66">
        <v>28.006</v>
      </c>
      <c r="AJ66">
        <v>0</v>
      </c>
      <c r="AK66">
        <v>51.140700000000002</v>
      </c>
      <c r="AL66">
        <v>79.364599999999996</v>
      </c>
      <c r="AM66">
        <v>15.804048</v>
      </c>
      <c r="AN66">
        <v>0.68867999999999996</v>
      </c>
      <c r="AO66">
        <v>19.844999999999999</v>
      </c>
      <c r="AP66">
        <v>11.529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36.923999999999999</v>
      </c>
      <c r="AX66">
        <v>0</v>
      </c>
      <c r="AY66">
        <v>0</v>
      </c>
      <c r="AZ66">
        <f t="shared" si="0"/>
        <v>73.250000000000014</v>
      </c>
      <c r="BA66">
        <f t="shared" si="1"/>
        <v>2678.8445929999998</v>
      </c>
      <c r="BD66">
        <v>24.08</v>
      </c>
      <c r="BE66">
        <v>3.81</v>
      </c>
      <c r="BF66">
        <v>1.0900000000000001</v>
      </c>
      <c r="BG66">
        <v>4.09</v>
      </c>
      <c r="BH66">
        <v>5.81</v>
      </c>
      <c r="BI66">
        <v>4.78</v>
      </c>
      <c r="BJ66">
        <v>3.11</v>
      </c>
      <c r="BK66">
        <v>3.52</v>
      </c>
      <c r="BL66">
        <v>2.1800000000000002</v>
      </c>
      <c r="BM66">
        <v>1.59</v>
      </c>
      <c r="BN66">
        <v>0.53</v>
      </c>
      <c r="BO66">
        <v>11.62</v>
      </c>
      <c r="BP66">
        <v>0</v>
      </c>
      <c r="BQ66">
        <v>4.43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73.250000000000014</v>
      </c>
    </row>
    <row r="67" spans="1:75">
      <c r="A67" t="s">
        <v>109</v>
      </c>
      <c r="B67">
        <v>0</v>
      </c>
      <c r="C67">
        <v>28.35</v>
      </c>
      <c r="D67">
        <v>13.02</v>
      </c>
      <c r="E67">
        <v>0</v>
      </c>
      <c r="F67">
        <v>0</v>
      </c>
      <c r="G67">
        <v>32.58</v>
      </c>
      <c r="H67">
        <v>0</v>
      </c>
      <c r="I67">
        <v>75.075999999999993</v>
      </c>
      <c r="J67">
        <v>12.603999999999999</v>
      </c>
      <c r="K67">
        <v>215.533728</v>
      </c>
      <c r="L67">
        <v>435.435</v>
      </c>
      <c r="M67">
        <v>88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0</v>
      </c>
      <c r="AE67">
        <v>48.112499999999997</v>
      </c>
      <c r="AF67">
        <v>8.8740000000000006</v>
      </c>
      <c r="AG67">
        <v>38.6616</v>
      </c>
      <c r="AH67">
        <v>152.94049999999999</v>
      </c>
      <c r="AI67">
        <v>28.006</v>
      </c>
      <c r="AJ67">
        <v>0</v>
      </c>
      <c r="AK67">
        <v>51.140700000000002</v>
      </c>
      <c r="AL67">
        <v>79.364599999999996</v>
      </c>
      <c r="AM67">
        <v>15.804048</v>
      </c>
      <c r="AN67">
        <v>0.68867999999999996</v>
      </c>
      <c r="AO67">
        <v>19.844999999999999</v>
      </c>
      <c r="AP67">
        <v>11.529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36.923999999999999</v>
      </c>
      <c r="AX67">
        <v>0</v>
      </c>
      <c r="AY67">
        <v>0</v>
      </c>
      <c r="AZ67">
        <f t="shared" si="0"/>
        <v>73.11999999999999</v>
      </c>
      <c r="BA67">
        <f t="shared" si="1"/>
        <v>2678.7145929999997</v>
      </c>
      <c r="BD67">
        <v>24.08</v>
      </c>
      <c r="BE67">
        <v>3.81</v>
      </c>
      <c r="BF67">
        <v>1.0900000000000001</v>
      </c>
      <c r="BG67">
        <v>4.09</v>
      </c>
      <c r="BH67">
        <v>5.81</v>
      </c>
      <c r="BI67">
        <v>4.78</v>
      </c>
      <c r="BJ67">
        <v>3.11</v>
      </c>
      <c r="BK67">
        <v>3.39</v>
      </c>
      <c r="BL67">
        <v>2.1800000000000002</v>
      </c>
      <c r="BM67">
        <v>1.59</v>
      </c>
      <c r="BN67">
        <v>0.53</v>
      </c>
      <c r="BO67">
        <v>11.62</v>
      </c>
      <c r="BP67">
        <v>0</v>
      </c>
      <c r="BQ67">
        <v>4.43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73.11999999999999</v>
      </c>
    </row>
    <row r="68" spans="1:75">
      <c r="A68" t="s">
        <v>110</v>
      </c>
      <c r="B68">
        <v>0</v>
      </c>
      <c r="C68">
        <v>28.35</v>
      </c>
      <c r="D68">
        <v>13.02</v>
      </c>
      <c r="E68">
        <v>0</v>
      </c>
      <c r="F68">
        <v>0</v>
      </c>
      <c r="G68">
        <v>32.58</v>
      </c>
      <c r="H68">
        <v>0</v>
      </c>
      <c r="I68">
        <v>75.075999999999993</v>
      </c>
      <c r="J68">
        <v>12.603999999999999</v>
      </c>
      <c r="K68">
        <v>215.533728</v>
      </c>
      <c r="L68">
        <v>435.435</v>
      </c>
      <c r="M68">
        <v>88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0</v>
      </c>
      <c r="AE68">
        <v>48.112499999999997</v>
      </c>
      <c r="AF68">
        <v>8.8740000000000006</v>
      </c>
      <c r="AG68">
        <v>38.6616</v>
      </c>
      <c r="AH68">
        <v>152.94049999999999</v>
      </c>
      <c r="AI68">
        <v>28.006</v>
      </c>
      <c r="AJ68">
        <v>0</v>
      </c>
      <c r="AK68">
        <v>51.140700000000002</v>
      </c>
      <c r="AL68">
        <v>79.364599999999996</v>
      </c>
      <c r="AM68">
        <v>15.804048</v>
      </c>
      <c r="AN68">
        <v>0.68867999999999996</v>
      </c>
      <c r="AO68">
        <v>19.844999999999999</v>
      </c>
      <c r="AP68">
        <v>11.529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36.923999999999999</v>
      </c>
      <c r="AX68">
        <v>0</v>
      </c>
      <c r="AY68">
        <v>0</v>
      </c>
      <c r="AZ68">
        <f t="shared" ref="AZ68:AZ98" si="3">BW68</f>
        <v>73.11999999999999</v>
      </c>
      <c r="BA68">
        <f t="shared" ref="BA68:BA98" si="4">SUM(B68:AZ68)</f>
        <v>2678.7145929999997</v>
      </c>
      <c r="BD68">
        <v>24.08</v>
      </c>
      <c r="BE68">
        <v>3.81</v>
      </c>
      <c r="BF68">
        <v>1.0900000000000001</v>
      </c>
      <c r="BG68">
        <v>4.09</v>
      </c>
      <c r="BH68">
        <v>5.81</v>
      </c>
      <c r="BI68">
        <v>4.78</v>
      </c>
      <c r="BJ68">
        <v>3.11</v>
      </c>
      <c r="BK68">
        <v>3.39</v>
      </c>
      <c r="BL68">
        <v>2.1800000000000002</v>
      </c>
      <c r="BM68">
        <v>1.59</v>
      </c>
      <c r="BN68">
        <v>0.53</v>
      </c>
      <c r="BO68">
        <v>11.62</v>
      </c>
      <c r="BP68">
        <v>0</v>
      </c>
      <c r="BQ68">
        <v>4.43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73.11999999999999</v>
      </c>
    </row>
    <row r="69" spans="1:75">
      <c r="A69" t="s">
        <v>111</v>
      </c>
      <c r="B69">
        <v>0</v>
      </c>
      <c r="C69">
        <v>28.35</v>
      </c>
      <c r="D69">
        <v>13.02</v>
      </c>
      <c r="E69">
        <v>0</v>
      </c>
      <c r="F69">
        <v>0</v>
      </c>
      <c r="G69">
        <v>32.58</v>
      </c>
      <c r="H69">
        <v>0</v>
      </c>
      <c r="I69">
        <v>75.075999999999993</v>
      </c>
      <c r="J69">
        <v>12.603999999999999</v>
      </c>
      <c r="K69">
        <v>215.533728</v>
      </c>
      <c r="L69">
        <v>435.435</v>
      </c>
      <c r="M69">
        <v>88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0</v>
      </c>
      <c r="AE69">
        <v>48.112499999999997</v>
      </c>
      <c r="AF69">
        <v>8.8740000000000006</v>
      </c>
      <c r="AG69">
        <v>38.6616</v>
      </c>
      <c r="AH69">
        <v>152.94049999999999</v>
      </c>
      <c r="AI69">
        <v>28.006</v>
      </c>
      <c r="AJ69">
        <v>0</v>
      </c>
      <c r="AK69">
        <v>51.140700000000002</v>
      </c>
      <c r="AL69">
        <v>79.364599999999996</v>
      </c>
      <c r="AM69">
        <v>15.804048</v>
      </c>
      <c r="AN69">
        <v>0.68867999999999996</v>
      </c>
      <c r="AO69">
        <v>19.844999999999999</v>
      </c>
      <c r="AP69">
        <v>6.4050000000000002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36.923999999999999</v>
      </c>
      <c r="AX69">
        <v>0</v>
      </c>
      <c r="AY69">
        <v>0</v>
      </c>
      <c r="AZ69">
        <f t="shared" si="3"/>
        <v>73.95</v>
      </c>
      <c r="BA69">
        <f t="shared" si="4"/>
        <v>2674.4205929999998</v>
      </c>
      <c r="BD69">
        <v>24.08</v>
      </c>
      <c r="BE69">
        <v>3.81</v>
      </c>
      <c r="BF69">
        <v>1.0900000000000001</v>
      </c>
      <c r="BG69">
        <v>4.09</v>
      </c>
      <c r="BH69">
        <v>5.81</v>
      </c>
      <c r="BI69">
        <v>4.78</v>
      </c>
      <c r="BJ69">
        <v>3.11</v>
      </c>
      <c r="BK69">
        <v>3.39</v>
      </c>
      <c r="BL69">
        <v>2.1800000000000002</v>
      </c>
      <c r="BM69">
        <v>1.59</v>
      </c>
      <c r="BN69">
        <v>0.53</v>
      </c>
      <c r="BO69">
        <v>12.45</v>
      </c>
      <c r="BP69">
        <v>0</v>
      </c>
      <c r="BQ69">
        <v>4.43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73.95</v>
      </c>
    </row>
    <row r="70" spans="1:75">
      <c r="A70" t="s">
        <v>112</v>
      </c>
      <c r="B70">
        <v>0</v>
      </c>
      <c r="C70">
        <v>28.35</v>
      </c>
      <c r="D70">
        <v>13.02</v>
      </c>
      <c r="E70">
        <v>0</v>
      </c>
      <c r="F70">
        <v>0</v>
      </c>
      <c r="G70">
        <v>32.58</v>
      </c>
      <c r="H70">
        <v>0</v>
      </c>
      <c r="I70">
        <v>75.075999999999993</v>
      </c>
      <c r="J70">
        <v>12.603999999999999</v>
      </c>
      <c r="K70">
        <v>215.533728</v>
      </c>
      <c r="L70">
        <v>435.435</v>
      </c>
      <c r="M70">
        <v>88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0</v>
      </c>
      <c r="AE70">
        <v>48.112499999999997</v>
      </c>
      <c r="AF70">
        <v>8.8740000000000006</v>
      </c>
      <c r="AG70">
        <v>38.6616</v>
      </c>
      <c r="AH70">
        <v>152.94049999999999</v>
      </c>
      <c r="AI70">
        <v>28.006</v>
      </c>
      <c r="AJ70">
        <v>0</v>
      </c>
      <c r="AK70">
        <v>51.140700000000002</v>
      </c>
      <c r="AL70">
        <v>79.364599999999996</v>
      </c>
      <c r="AM70">
        <v>15.804048</v>
      </c>
      <c r="AN70">
        <v>0.68867999999999996</v>
      </c>
      <c r="AO70">
        <v>19.844999999999999</v>
      </c>
      <c r="AP70">
        <v>6.4050000000000002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36.923999999999999</v>
      </c>
      <c r="AX70">
        <v>0</v>
      </c>
      <c r="AY70">
        <v>0</v>
      </c>
      <c r="AZ70">
        <f t="shared" si="3"/>
        <v>73.95</v>
      </c>
      <c r="BA70">
        <f t="shared" si="4"/>
        <v>2674.4205929999998</v>
      </c>
      <c r="BD70">
        <v>24.08</v>
      </c>
      <c r="BE70">
        <v>3.81</v>
      </c>
      <c r="BF70">
        <v>1.0900000000000001</v>
      </c>
      <c r="BG70">
        <v>4.09</v>
      </c>
      <c r="BH70">
        <v>5.81</v>
      </c>
      <c r="BI70">
        <v>4.78</v>
      </c>
      <c r="BJ70">
        <v>3.11</v>
      </c>
      <c r="BK70">
        <v>3.39</v>
      </c>
      <c r="BL70">
        <v>2.1800000000000002</v>
      </c>
      <c r="BM70">
        <v>1.59</v>
      </c>
      <c r="BN70">
        <v>0.53</v>
      </c>
      <c r="BO70">
        <v>12.45</v>
      </c>
      <c r="BP70">
        <v>0</v>
      </c>
      <c r="BQ70">
        <v>4.43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73.95</v>
      </c>
    </row>
    <row r="71" spans="1:75">
      <c r="A71" t="s">
        <v>113</v>
      </c>
      <c r="B71">
        <v>0</v>
      </c>
      <c r="C71">
        <v>28.35</v>
      </c>
      <c r="D71">
        <v>13.02</v>
      </c>
      <c r="E71">
        <v>0</v>
      </c>
      <c r="F71">
        <v>0</v>
      </c>
      <c r="G71">
        <v>32.58</v>
      </c>
      <c r="H71">
        <v>0</v>
      </c>
      <c r="I71">
        <v>75.075999999999993</v>
      </c>
      <c r="J71">
        <v>12.603999999999999</v>
      </c>
      <c r="K71">
        <v>215.533728</v>
      </c>
      <c r="L71">
        <v>435.435</v>
      </c>
      <c r="M71">
        <v>88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0</v>
      </c>
      <c r="AE71">
        <v>48.112499999999997</v>
      </c>
      <c r="AF71">
        <v>17.748000000000001</v>
      </c>
      <c r="AG71">
        <v>38.6616</v>
      </c>
      <c r="AH71">
        <v>152.94049999999999</v>
      </c>
      <c r="AI71">
        <v>19.094999999999999</v>
      </c>
      <c r="AJ71">
        <v>0</v>
      </c>
      <c r="AK71">
        <v>51.140700000000002</v>
      </c>
      <c r="AL71">
        <v>79.364599999999996</v>
      </c>
      <c r="AM71">
        <v>15.804048</v>
      </c>
      <c r="AN71">
        <v>0.68867999999999996</v>
      </c>
      <c r="AO71">
        <v>19.844999999999999</v>
      </c>
      <c r="AP71">
        <v>6.4050000000000002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36.923999999999999</v>
      </c>
      <c r="AX71">
        <v>0</v>
      </c>
      <c r="AY71">
        <v>0</v>
      </c>
      <c r="AZ71">
        <f t="shared" si="3"/>
        <v>73.929999999999993</v>
      </c>
      <c r="BA71">
        <f t="shared" si="4"/>
        <v>2674.363593</v>
      </c>
      <c r="BD71">
        <v>24.08</v>
      </c>
      <c r="BE71">
        <v>3.81</v>
      </c>
      <c r="BF71">
        <v>1.07</v>
      </c>
      <c r="BG71">
        <v>4.09</v>
      </c>
      <c r="BH71">
        <v>5.81</v>
      </c>
      <c r="BI71">
        <v>4.78</v>
      </c>
      <c r="BJ71">
        <v>3.11</v>
      </c>
      <c r="BK71">
        <v>3.39</v>
      </c>
      <c r="BL71">
        <v>2.1800000000000002</v>
      </c>
      <c r="BM71">
        <v>1.59</v>
      </c>
      <c r="BN71">
        <v>0.53</v>
      </c>
      <c r="BO71">
        <v>12.45</v>
      </c>
      <c r="BP71">
        <v>0</v>
      </c>
      <c r="BQ71">
        <v>4.43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73.929999999999993</v>
      </c>
    </row>
    <row r="72" spans="1:75">
      <c r="A72" t="s">
        <v>114</v>
      </c>
      <c r="B72">
        <v>0</v>
      </c>
      <c r="C72">
        <v>28.35</v>
      </c>
      <c r="D72">
        <v>13.02</v>
      </c>
      <c r="E72">
        <v>0</v>
      </c>
      <c r="F72">
        <v>0</v>
      </c>
      <c r="G72">
        <v>32.58</v>
      </c>
      <c r="H72">
        <v>0</v>
      </c>
      <c r="I72">
        <v>75.075999999999993</v>
      </c>
      <c r="J72">
        <v>12.603999999999999</v>
      </c>
      <c r="K72">
        <v>215.533728</v>
      </c>
      <c r="L72">
        <v>435.435</v>
      </c>
      <c r="M72">
        <v>88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0</v>
      </c>
      <c r="AE72">
        <v>48.112499999999997</v>
      </c>
      <c r="AF72">
        <v>17.748000000000001</v>
      </c>
      <c r="AG72">
        <v>38.6616</v>
      </c>
      <c r="AH72">
        <v>152.94049999999999</v>
      </c>
      <c r="AI72">
        <v>19.094999999999999</v>
      </c>
      <c r="AJ72">
        <v>0</v>
      </c>
      <c r="AK72">
        <v>51.140700000000002</v>
      </c>
      <c r="AL72">
        <v>79.364599999999996</v>
      </c>
      <c r="AM72">
        <v>15.804048</v>
      </c>
      <c r="AN72">
        <v>0.68867999999999996</v>
      </c>
      <c r="AO72">
        <v>19.844999999999999</v>
      </c>
      <c r="AP72">
        <v>6.4050000000000002</v>
      </c>
      <c r="AQ72">
        <v>9.7650000000000006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36.923999999999999</v>
      </c>
      <c r="AX72">
        <v>0</v>
      </c>
      <c r="AY72">
        <v>0</v>
      </c>
      <c r="AZ72">
        <f t="shared" si="3"/>
        <v>73.929999999999993</v>
      </c>
      <c r="BA72">
        <f t="shared" si="4"/>
        <v>2684.1285929999999</v>
      </c>
      <c r="BD72">
        <v>24.08</v>
      </c>
      <c r="BE72">
        <v>3.81</v>
      </c>
      <c r="BF72">
        <v>1.07</v>
      </c>
      <c r="BG72">
        <v>4.09</v>
      </c>
      <c r="BH72">
        <v>5.81</v>
      </c>
      <c r="BI72">
        <v>4.78</v>
      </c>
      <c r="BJ72">
        <v>3.11</v>
      </c>
      <c r="BK72">
        <v>3.39</v>
      </c>
      <c r="BL72">
        <v>2.1800000000000002</v>
      </c>
      <c r="BM72">
        <v>1.59</v>
      </c>
      <c r="BN72">
        <v>0.53</v>
      </c>
      <c r="BO72">
        <v>12.45</v>
      </c>
      <c r="BP72">
        <v>0</v>
      </c>
      <c r="BQ72">
        <v>4.43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73.929999999999993</v>
      </c>
    </row>
    <row r="73" spans="1:75">
      <c r="A73" t="s">
        <v>115</v>
      </c>
      <c r="B73">
        <v>0</v>
      </c>
      <c r="C73">
        <v>28.35</v>
      </c>
      <c r="D73">
        <v>13.02</v>
      </c>
      <c r="E73">
        <v>0</v>
      </c>
      <c r="F73">
        <v>0</v>
      </c>
      <c r="G73">
        <v>32.58</v>
      </c>
      <c r="H73">
        <v>0</v>
      </c>
      <c r="I73">
        <v>75.075999999999993</v>
      </c>
      <c r="J73">
        <v>12.603999999999999</v>
      </c>
      <c r="K73">
        <v>215.533728</v>
      </c>
      <c r="L73">
        <v>435.435</v>
      </c>
      <c r="M73">
        <v>88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0</v>
      </c>
      <c r="AE73">
        <v>48.112499999999997</v>
      </c>
      <c r="AF73">
        <v>17.748000000000001</v>
      </c>
      <c r="AG73">
        <v>38.6616</v>
      </c>
      <c r="AH73">
        <v>152.94049999999999</v>
      </c>
      <c r="AI73">
        <v>19.094999999999999</v>
      </c>
      <c r="AJ73">
        <v>0</v>
      </c>
      <c r="AK73">
        <v>51.140700000000002</v>
      </c>
      <c r="AL73">
        <v>79.364599999999996</v>
      </c>
      <c r="AM73">
        <v>15.804048</v>
      </c>
      <c r="AN73">
        <v>0.68867999999999996</v>
      </c>
      <c r="AO73">
        <v>19.844999999999999</v>
      </c>
      <c r="AP73">
        <v>11.529</v>
      </c>
      <c r="AQ73">
        <v>11.025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36.923999999999999</v>
      </c>
      <c r="AX73">
        <v>0</v>
      </c>
      <c r="AY73">
        <v>0</v>
      </c>
      <c r="AZ73">
        <f t="shared" si="3"/>
        <v>73.86999999999999</v>
      </c>
      <c r="BA73">
        <f t="shared" si="4"/>
        <v>2690.452593</v>
      </c>
      <c r="BD73">
        <v>24.08</v>
      </c>
      <c r="BE73">
        <v>3.81</v>
      </c>
      <c r="BF73">
        <v>1.01</v>
      </c>
      <c r="BG73">
        <v>4.09</v>
      </c>
      <c r="BH73">
        <v>5.81</v>
      </c>
      <c r="BI73">
        <v>4.78</v>
      </c>
      <c r="BJ73">
        <v>3.11</v>
      </c>
      <c r="BK73">
        <v>3.39</v>
      </c>
      <c r="BL73">
        <v>2.1800000000000002</v>
      </c>
      <c r="BM73">
        <v>1.59</v>
      </c>
      <c r="BN73">
        <v>0.53</v>
      </c>
      <c r="BO73">
        <v>12.45</v>
      </c>
      <c r="BP73">
        <v>0</v>
      </c>
      <c r="BQ73">
        <v>4.43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73.86999999999999</v>
      </c>
    </row>
    <row r="74" spans="1:75">
      <c r="A74" t="s">
        <v>116</v>
      </c>
      <c r="B74">
        <v>0</v>
      </c>
      <c r="C74">
        <v>28.35</v>
      </c>
      <c r="D74">
        <v>13.02</v>
      </c>
      <c r="E74">
        <v>0</v>
      </c>
      <c r="F74">
        <v>0</v>
      </c>
      <c r="G74">
        <v>32.58</v>
      </c>
      <c r="H74">
        <v>0</v>
      </c>
      <c r="I74">
        <v>75.075999999999993</v>
      </c>
      <c r="J74">
        <v>12.603999999999999</v>
      </c>
      <c r="K74">
        <v>215.533728</v>
      </c>
      <c r="L74">
        <v>435.435</v>
      </c>
      <c r="M74">
        <v>88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0</v>
      </c>
      <c r="AE74">
        <v>48.112499999999997</v>
      </c>
      <c r="AF74">
        <v>17.748000000000001</v>
      </c>
      <c r="AG74">
        <v>38.6616</v>
      </c>
      <c r="AH74">
        <v>152.94049999999999</v>
      </c>
      <c r="AI74">
        <v>19.094999999999999</v>
      </c>
      <c r="AJ74">
        <v>0</v>
      </c>
      <c r="AK74">
        <v>51.140700000000002</v>
      </c>
      <c r="AL74">
        <v>79.364599999999996</v>
      </c>
      <c r="AM74">
        <v>15.804048</v>
      </c>
      <c r="AN74">
        <v>0.68867999999999996</v>
      </c>
      <c r="AO74">
        <v>19.844999999999999</v>
      </c>
      <c r="AP74">
        <v>11.529</v>
      </c>
      <c r="AQ74">
        <v>19.53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36.923999999999999</v>
      </c>
      <c r="AX74">
        <v>0</v>
      </c>
      <c r="AY74">
        <v>0</v>
      </c>
      <c r="AZ74">
        <f t="shared" si="3"/>
        <v>73.929999999999993</v>
      </c>
      <c r="BA74">
        <f t="shared" si="4"/>
        <v>2699.017593</v>
      </c>
      <c r="BD74">
        <v>24.08</v>
      </c>
      <c r="BE74">
        <v>3.81</v>
      </c>
      <c r="BF74">
        <v>1.07</v>
      </c>
      <c r="BG74">
        <v>4.09</v>
      </c>
      <c r="BH74">
        <v>5.81</v>
      </c>
      <c r="BI74">
        <v>4.78</v>
      </c>
      <c r="BJ74">
        <v>3.11</v>
      </c>
      <c r="BK74">
        <v>3.39</v>
      </c>
      <c r="BL74">
        <v>2.1800000000000002</v>
      </c>
      <c r="BM74">
        <v>1.59</v>
      </c>
      <c r="BN74">
        <v>0.53</v>
      </c>
      <c r="BO74">
        <v>12.45</v>
      </c>
      <c r="BP74">
        <v>0</v>
      </c>
      <c r="BQ74">
        <v>4.43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73.929999999999993</v>
      </c>
    </row>
    <row r="75" spans="1:75">
      <c r="A75" t="s">
        <v>117</v>
      </c>
      <c r="B75">
        <v>0</v>
      </c>
      <c r="C75">
        <v>28.35</v>
      </c>
      <c r="D75">
        <v>13.125</v>
      </c>
      <c r="E75">
        <v>0</v>
      </c>
      <c r="F75">
        <v>0</v>
      </c>
      <c r="G75">
        <v>32.58</v>
      </c>
      <c r="H75">
        <v>0</v>
      </c>
      <c r="I75">
        <v>75.075999999999993</v>
      </c>
      <c r="J75">
        <v>12.603999999999999</v>
      </c>
      <c r="K75">
        <v>215.533728</v>
      </c>
      <c r="L75">
        <v>435.435</v>
      </c>
      <c r="M75">
        <v>88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0</v>
      </c>
      <c r="AE75">
        <v>49.436556000000003</v>
      </c>
      <c r="AF75">
        <v>17.748000000000001</v>
      </c>
      <c r="AG75">
        <v>38.6616</v>
      </c>
      <c r="AH75">
        <v>152.94049999999999</v>
      </c>
      <c r="AI75">
        <v>28.006</v>
      </c>
      <c r="AJ75">
        <v>0</v>
      </c>
      <c r="AK75">
        <v>51.140700000000002</v>
      </c>
      <c r="AL75">
        <v>79.364599999999996</v>
      </c>
      <c r="AM75">
        <v>15.804048</v>
      </c>
      <c r="AN75">
        <v>0.68867999999999996</v>
      </c>
      <c r="AO75">
        <v>19.844999999999999</v>
      </c>
      <c r="AP75">
        <v>11.529</v>
      </c>
      <c r="AQ75">
        <v>22.05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36.923999999999999</v>
      </c>
      <c r="AX75">
        <v>0</v>
      </c>
      <c r="AY75">
        <v>0</v>
      </c>
      <c r="AZ75">
        <f t="shared" si="3"/>
        <v>74.449999999999989</v>
      </c>
      <c r="BA75">
        <f t="shared" si="4"/>
        <v>2712.397649</v>
      </c>
      <c r="BD75">
        <v>25.2</v>
      </c>
      <c r="BE75">
        <v>3.73</v>
      </c>
      <c r="BF75">
        <v>1.1000000000000001</v>
      </c>
      <c r="BG75">
        <v>3.97</v>
      </c>
      <c r="BH75">
        <v>5.82</v>
      </c>
      <c r="BI75">
        <v>4.6900000000000004</v>
      </c>
      <c r="BJ75">
        <v>3.21</v>
      </c>
      <c r="BK75">
        <v>3.39</v>
      </c>
      <c r="BL75">
        <v>2.09</v>
      </c>
      <c r="BM75">
        <v>1.59</v>
      </c>
      <c r="BN75">
        <v>0.51</v>
      </c>
      <c r="BO75">
        <v>12.15</v>
      </c>
      <c r="BP75">
        <v>0</v>
      </c>
      <c r="BQ75">
        <v>4.3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74.449999999999989</v>
      </c>
    </row>
    <row r="76" spans="1:75">
      <c r="A76" t="s">
        <v>118</v>
      </c>
      <c r="B76">
        <v>0</v>
      </c>
      <c r="C76">
        <v>28.35</v>
      </c>
      <c r="D76">
        <v>13.125</v>
      </c>
      <c r="E76">
        <v>0</v>
      </c>
      <c r="F76">
        <v>0</v>
      </c>
      <c r="G76">
        <v>32.58</v>
      </c>
      <c r="H76">
        <v>0</v>
      </c>
      <c r="I76">
        <v>75.075999999999993</v>
      </c>
      <c r="J76">
        <v>12.603999999999999</v>
      </c>
      <c r="K76">
        <v>215.533728</v>
      </c>
      <c r="L76">
        <v>435.435</v>
      </c>
      <c r="M76">
        <v>88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0</v>
      </c>
      <c r="AE76">
        <v>49.436556000000003</v>
      </c>
      <c r="AF76">
        <v>17.748000000000001</v>
      </c>
      <c r="AG76">
        <v>38.6616</v>
      </c>
      <c r="AH76">
        <v>152.94049999999999</v>
      </c>
      <c r="AI76">
        <v>28.006</v>
      </c>
      <c r="AJ76">
        <v>0</v>
      </c>
      <c r="AK76">
        <v>51.140700000000002</v>
      </c>
      <c r="AL76">
        <v>79.364599999999996</v>
      </c>
      <c r="AM76">
        <v>15.804048</v>
      </c>
      <c r="AN76">
        <v>0.68867999999999996</v>
      </c>
      <c r="AO76">
        <v>19.844999999999999</v>
      </c>
      <c r="AP76">
        <v>11.529</v>
      </c>
      <c r="AQ76">
        <v>29.295000000000002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36.923999999999999</v>
      </c>
      <c r="AX76">
        <v>0</v>
      </c>
      <c r="AY76">
        <v>0</v>
      </c>
      <c r="AZ76">
        <f t="shared" si="3"/>
        <v>74.449999999999989</v>
      </c>
      <c r="BA76">
        <f t="shared" si="4"/>
        <v>2719.6426489999999</v>
      </c>
      <c r="BD76">
        <v>25.2</v>
      </c>
      <c r="BE76">
        <v>3.73</v>
      </c>
      <c r="BF76">
        <v>1.1000000000000001</v>
      </c>
      <c r="BG76">
        <v>3.97</v>
      </c>
      <c r="BH76">
        <v>5.82</v>
      </c>
      <c r="BI76">
        <v>4.6900000000000004</v>
      </c>
      <c r="BJ76">
        <v>3.21</v>
      </c>
      <c r="BK76">
        <v>3.39</v>
      </c>
      <c r="BL76">
        <v>2.09</v>
      </c>
      <c r="BM76">
        <v>1.59</v>
      </c>
      <c r="BN76">
        <v>0.51</v>
      </c>
      <c r="BO76">
        <v>12.15</v>
      </c>
      <c r="BP76">
        <v>0</v>
      </c>
      <c r="BQ76">
        <v>4.3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74.449999999999989</v>
      </c>
    </row>
    <row r="77" spans="1:75">
      <c r="A77" t="s">
        <v>119</v>
      </c>
      <c r="B77">
        <v>0</v>
      </c>
      <c r="C77">
        <v>28.35</v>
      </c>
      <c r="D77">
        <v>13.125</v>
      </c>
      <c r="E77">
        <v>0</v>
      </c>
      <c r="F77">
        <v>0</v>
      </c>
      <c r="G77">
        <v>32.58</v>
      </c>
      <c r="H77">
        <v>0</v>
      </c>
      <c r="I77">
        <v>75.075999999999993</v>
      </c>
      <c r="J77">
        <v>12.603999999999999</v>
      </c>
      <c r="K77">
        <v>215.533728</v>
      </c>
      <c r="L77">
        <v>435.435</v>
      </c>
      <c r="M77">
        <v>88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0</v>
      </c>
      <c r="AE77">
        <v>49.436556000000003</v>
      </c>
      <c r="AF77">
        <v>17.748000000000001</v>
      </c>
      <c r="AG77">
        <v>38.6616</v>
      </c>
      <c r="AH77">
        <v>152.94049999999999</v>
      </c>
      <c r="AI77">
        <v>31.824999999999999</v>
      </c>
      <c r="AJ77">
        <v>0</v>
      </c>
      <c r="AK77">
        <v>51.140700000000002</v>
      </c>
      <c r="AL77">
        <v>79.364599999999996</v>
      </c>
      <c r="AM77">
        <v>15.804048</v>
      </c>
      <c r="AN77">
        <v>0.68867999999999996</v>
      </c>
      <c r="AO77">
        <v>19.257000000000001</v>
      </c>
      <c r="AP77">
        <v>11.529</v>
      </c>
      <c r="AQ77">
        <v>33.075000000000003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36.923999999999999</v>
      </c>
      <c r="AX77">
        <v>0</v>
      </c>
      <c r="AY77">
        <v>0</v>
      </c>
      <c r="AZ77">
        <f t="shared" si="3"/>
        <v>75.339999999999989</v>
      </c>
      <c r="BA77">
        <f t="shared" si="4"/>
        <v>2727.5436490000002</v>
      </c>
      <c r="BD77">
        <v>25.2</v>
      </c>
      <c r="BE77">
        <v>3.73</v>
      </c>
      <c r="BF77">
        <v>1.1000000000000001</v>
      </c>
      <c r="BG77">
        <v>3.97</v>
      </c>
      <c r="BH77">
        <v>5.82</v>
      </c>
      <c r="BI77">
        <v>4.6900000000000004</v>
      </c>
      <c r="BJ77">
        <v>2.89</v>
      </c>
      <c r="BK77">
        <v>3.39</v>
      </c>
      <c r="BL77">
        <v>2.09</v>
      </c>
      <c r="BM77">
        <v>1.59</v>
      </c>
      <c r="BN77">
        <v>0.51</v>
      </c>
      <c r="BO77">
        <v>13.36</v>
      </c>
      <c r="BP77">
        <v>0</v>
      </c>
      <c r="BQ77">
        <v>4.3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75.339999999999989</v>
      </c>
    </row>
    <row r="78" spans="1:75">
      <c r="A78" t="s">
        <v>120</v>
      </c>
      <c r="B78">
        <v>0</v>
      </c>
      <c r="C78">
        <v>28.35</v>
      </c>
      <c r="D78">
        <v>13.125</v>
      </c>
      <c r="E78">
        <v>0</v>
      </c>
      <c r="F78">
        <v>0</v>
      </c>
      <c r="G78">
        <v>32.58</v>
      </c>
      <c r="H78">
        <v>0</v>
      </c>
      <c r="I78">
        <v>75.075999999999993</v>
      </c>
      <c r="J78">
        <v>12.603999999999999</v>
      </c>
      <c r="K78">
        <v>215.533728</v>
      </c>
      <c r="L78">
        <v>435.435</v>
      </c>
      <c r="M78">
        <v>88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9.2469999999999999</v>
      </c>
      <c r="AE78">
        <v>49.436556000000003</v>
      </c>
      <c r="AF78">
        <v>17.748000000000001</v>
      </c>
      <c r="AG78">
        <v>38.6616</v>
      </c>
      <c r="AH78">
        <v>152.94049999999999</v>
      </c>
      <c r="AI78">
        <v>31.824999999999999</v>
      </c>
      <c r="AJ78">
        <v>0</v>
      </c>
      <c r="AK78">
        <v>51.140700000000002</v>
      </c>
      <c r="AL78">
        <v>79.364599999999996</v>
      </c>
      <c r="AM78">
        <v>15.804048</v>
      </c>
      <c r="AN78">
        <v>0.68867999999999996</v>
      </c>
      <c r="AO78">
        <v>19.257000000000001</v>
      </c>
      <c r="AP78">
        <v>11.529</v>
      </c>
      <c r="AQ78">
        <v>43.533000000000001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36.923999999999999</v>
      </c>
      <c r="AX78">
        <v>0</v>
      </c>
      <c r="AY78">
        <v>0</v>
      </c>
      <c r="AZ78">
        <f t="shared" si="3"/>
        <v>75.339999999999989</v>
      </c>
      <c r="BA78">
        <f t="shared" si="4"/>
        <v>2747.2486490000001</v>
      </c>
      <c r="BD78">
        <v>25.2</v>
      </c>
      <c r="BE78">
        <v>3.73</v>
      </c>
      <c r="BF78">
        <v>1.1000000000000001</v>
      </c>
      <c r="BG78">
        <v>3.97</v>
      </c>
      <c r="BH78">
        <v>5.82</v>
      </c>
      <c r="BI78">
        <v>4.6900000000000004</v>
      </c>
      <c r="BJ78">
        <v>2.89</v>
      </c>
      <c r="BK78">
        <v>3.39</v>
      </c>
      <c r="BL78">
        <v>2.09</v>
      </c>
      <c r="BM78">
        <v>1.59</v>
      </c>
      <c r="BN78">
        <v>0.51</v>
      </c>
      <c r="BO78">
        <v>13.36</v>
      </c>
      <c r="BP78">
        <v>0</v>
      </c>
      <c r="BQ78">
        <v>4.3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75.339999999999989</v>
      </c>
    </row>
    <row r="79" spans="1:75">
      <c r="A79" t="s">
        <v>121</v>
      </c>
      <c r="B79">
        <v>0</v>
      </c>
      <c r="C79">
        <v>28.35</v>
      </c>
      <c r="D79">
        <v>13.125</v>
      </c>
      <c r="E79">
        <v>0</v>
      </c>
      <c r="F79">
        <v>0</v>
      </c>
      <c r="G79">
        <v>32.58</v>
      </c>
      <c r="H79">
        <v>0</v>
      </c>
      <c r="I79">
        <v>75.075999999999993</v>
      </c>
      <c r="J79">
        <v>12.603999999999999</v>
      </c>
      <c r="K79">
        <v>215.533728</v>
      </c>
      <c r="L79">
        <v>435.435</v>
      </c>
      <c r="M79">
        <v>88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42.66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30.565999999999999</v>
      </c>
      <c r="AG79">
        <v>38.6616</v>
      </c>
      <c r="AH79">
        <v>154.69245000000001</v>
      </c>
      <c r="AI79">
        <v>35.643999999999998</v>
      </c>
      <c r="AJ79">
        <v>0</v>
      </c>
      <c r="AK79">
        <v>51.140700000000002</v>
      </c>
      <c r="AL79">
        <v>83.664000000000001</v>
      </c>
      <c r="AM79">
        <v>15.804048</v>
      </c>
      <c r="AN79">
        <v>0.68867999999999996</v>
      </c>
      <c r="AO79">
        <v>18.815999999999999</v>
      </c>
      <c r="AP79">
        <v>11.529</v>
      </c>
      <c r="AQ79">
        <v>44.1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36.923999999999999</v>
      </c>
      <c r="AX79">
        <v>0</v>
      </c>
      <c r="AY79">
        <v>0</v>
      </c>
      <c r="AZ79">
        <f t="shared" si="3"/>
        <v>75.339999999999989</v>
      </c>
      <c r="BA79">
        <f t="shared" si="4"/>
        <v>2802.3009709999997</v>
      </c>
      <c r="BD79">
        <v>25.2</v>
      </c>
      <c r="BE79">
        <v>3.73</v>
      </c>
      <c r="BF79">
        <v>1.1000000000000001</v>
      </c>
      <c r="BG79">
        <v>3.97</v>
      </c>
      <c r="BH79">
        <v>5.82</v>
      </c>
      <c r="BI79">
        <v>4.6900000000000004</v>
      </c>
      <c r="BJ79">
        <v>2.89</v>
      </c>
      <c r="BK79">
        <v>3.39</v>
      </c>
      <c r="BL79">
        <v>2.09</v>
      </c>
      <c r="BM79">
        <v>1.59</v>
      </c>
      <c r="BN79">
        <v>0.51</v>
      </c>
      <c r="BO79">
        <v>13.36</v>
      </c>
      <c r="BP79">
        <v>0</v>
      </c>
      <c r="BQ79">
        <v>4.3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75.339999999999989</v>
      </c>
    </row>
    <row r="80" spans="1:75">
      <c r="A80" t="s">
        <v>122</v>
      </c>
      <c r="B80">
        <v>0</v>
      </c>
      <c r="C80">
        <v>28.35</v>
      </c>
      <c r="D80">
        <v>13.125</v>
      </c>
      <c r="E80">
        <v>0</v>
      </c>
      <c r="F80">
        <v>0</v>
      </c>
      <c r="G80">
        <v>32.58</v>
      </c>
      <c r="H80">
        <v>0</v>
      </c>
      <c r="I80">
        <v>75.075999999999993</v>
      </c>
      <c r="J80">
        <v>12.603999999999999</v>
      </c>
      <c r="K80">
        <v>215.533728</v>
      </c>
      <c r="L80">
        <v>435.435</v>
      </c>
      <c r="M80">
        <v>88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42.66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30.565999999999999</v>
      </c>
      <c r="AG80">
        <v>38.6616</v>
      </c>
      <c r="AH80">
        <v>154.69245000000001</v>
      </c>
      <c r="AI80">
        <v>49.646999999999998</v>
      </c>
      <c r="AJ80">
        <v>0</v>
      </c>
      <c r="AK80">
        <v>51.140700000000002</v>
      </c>
      <c r="AL80">
        <v>83.664000000000001</v>
      </c>
      <c r="AM80">
        <v>15.804048</v>
      </c>
      <c r="AN80">
        <v>0.68867999999999996</v>
      </c>
      <c r="AO80">
        <v>18.815999999999999</v>
      </c>
      <c r="AP80">
        <v>9.4794</v>
      </c>
      <c r="AQ80">
        <v>44.1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36.923999999999999</v>
      </c>
      <c r="AX80">
        <v>0</v>
      </c>
      <c r="AY80">
        <v>0</v>
      </c>
      <c r="AZ80">
        <f t="shared" si="3"/>
        <v>75.339999999999989</v>
      </c>
      <c r="BA80">
        <f t="shared" si="4"/>
        <v>2814.254371</v>
      </c>
      <c r="BD80">
        <v>25.2</v>
      </c>
      <c r="BE80">
        <v>3.73</v>
      </c>
      <c r="BF80">
        <v>1.1000000000000001</v>
      </c>
      <c r="BG80">
        <v>3.97</v>
      </c>
      <c r="BH80">
        <v>5.82</v>
      </c>
      <c r="BI80">
        <v>4.6900000000000004</v>
      </c>
      <c r="BJ80">
        <v>2.89</v>
      </c>
      <c r="BK80">
        <v>3.39</v>
      </c>
      <c r="BL80">
        <v>2.09</v>
      </c>
      <c r="BM80">
        <v>1.59</v>
      </c>
      <c r="BN80">
        <v>0.51</v>
      </c>
      <c r="BO80">
        <v>13.36</v>
      </c>
      <c r="BP80">
        <v>0</v>
      </c>
      <c r="BQ80">
        <v>4.3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75.339999999999989</v>
      </c>
    </row>
    <row r="81" spans="1:75">
      <c r="A81" t="s">
        <v>123</v>
      </c>
      <c r="B81">
        <v>0</v>
      </c>
      <c r="C81">
        <v>28.35</v>
      </c>
      <c r="D81">
        <v>13.125</v>
      </c>
      <c r="E81">
        <v>0</v>
      </c>
      <c r="F81">
        <v>0</v>
      </c>
      <c r="G81">
        <v>32.58</v>
      </c>
      <c r="H81">
        <v>0</v>
      </c>
      <c r="I81">
        <v>75.075999999999993</v>
      </c>
      <c r="J81">
        <v>12.603999999999999</v>
      </c>
      <c r="K81">
        <v>215.533728</v>
      </c>
      <c r="L81">
        <v>435.435</v>
      </c>
      <c r="M81">
        <v>88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414.5625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42.66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30.565999999999999</v>
      </c>
      <c r="AG81">
        <v>38.6616</v>
      </c>
      <c r="AH81">
        <v>154.69245000000001</v>
      </c>
      <c r="AI81">
        <v>49.646999999999998</v>
      </c>
      <c r="AJ81">
        <v>0</v>
      </c>
      <c r="AK81">
        <v>51.140700000000002</v>
      </c>
      <c r="AL81">
        <v>83.664000000000001</v>
      </c>
      <c r="AM81">
        <v>15.804048</v>
      </c>
      <c r="AN81">
        <v>0.68867999999999996</v>
      </c>
      <c r="AO81">
        <v>18.815999999999999</v>
      </c>
      <c r="AP81">
        <v>9.4794</v>
      </c>
      <c r="AQ81">
        <v>44.1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36.923999999999999</v>
      </c>
      <c r="AX81">
        <v>0</v>
      </c>
      <c r="AY81">
        <v>0</v>
      </c>
      <c r="AZ81">
        <f t="shared" si="3"/>
        <v>75.339999999999989</v>
      </c>
      <c r="BA81">
        <f t="shared" si="4"/>
        <v>2810.046871</v>
      </c>
      <c r="BD81">
        <v>25.2</v>
      </c>
      <c r="BE81">
        <v>3.73</v>
      </c>
      <c r="BF81">
        <v>1.1000000000000001</v>
      </c>
      <c r="BG81">
        <v>3.97</v>
      </c>
      <c r="BH81">
        <v>5.82</v>
      </c>
      <c r="BI81">
        <v>4.6900000000000004</v>
      </c>
      <c r="BJ81">
        <v>2.89</v>
      </c>
      <c r="BK81">
        <v>3.39</v>
      </c>
      <c r="BL81">
        <v>2.09</v>
      </c>
      <c r="BM81">
        <v>1.59</v>
      </c>
      <c r="BN81">
        <v>0.51</v>
      </c>
      <c r="BO81">
        <v>13.36</v>
      </c>
      <c r="BP81">
        <v>0</v>
      </c>
      <c r="BQ81">
        <v>4.3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75.339999999999989</v>
      </c>
    </row>
    <row r="82" spans="1:75">
      <c r="A82" t="s">
        <v>124</v>
      </c>
      <c r="B82">
        <v>0</v>
      </c>
      <c r="C82">
        <v>28.35</v>
      </c>
      <c r="D82">
        <v>13.125</v>
      </c>
      <c r="E82">
        <v>0</v>
      </c>
      <c r="F82">
        <v>0</v>
      </c>
      <c r="G82">
        <v>32.58</v>
      </c>
      <c r="H82">
        <v>0</v>
      </c>
      <c r="I82">
        <v>75.075999999999993</v>
      </c>
      <c r="J82">
        <v>12.603999999999999</v>
      </c>
      <c r="K82">
        <v>215.533728</v>
      </c>
      <c r="L82">
        <v>435.435</v>
      </c>
      <c r="M82">
        <v>88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414.5625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42.66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30.565999999999999</v>
      </c>
      <c r="AG82">
        <v>38.6616</v>
      </c>
      <c r="AH82">
        <v>154.69245000000001</v>
      </c>
      <c r="AI82">
        <v>49.646999999999998</v>
      </c>
      <c r="AJ82">
        <v>0</v>
      </c>
      <c r="AK82">
        <v>51.140700000000002</v>
      </c>
      <c r="AL82">
        <v>83.664000000000001</v>
      </c>
      <c r="AM82">
        <v>15.804048</v>
      </c>
      <c r="AN82">
        <v>0.68867999999999996</v>
      </c>
      <c r="AO82">
        <v>18.815999999999999</v>
      </c>
      <c r="AP82">
        <v>9.4794</v>
      </c>
      <c r="AQ82">
        <v>44.1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36.923999999999999</v>
      </c>
      <c r="AX82">
        <v>0</v>
      </c>
      <c r="AY82">
        <v>0</v>
      </c>
      <c r="AZ82">
        <f t="shared" si="3"/>
        <v>75.339999999999989</v>
      </c>
      <c r="BA82">
        <f t="shared" si="4"/>
        <v>2810.046871</v>
      </c>
      <c r="BD82">
        <v>25.2</v>
      </c>
      <c r="BE82">
        <v>3.73</v>
      </c>
      <c r="BF82">
        <v>1.1000000000000001</v>
      </c>
      <c r="BG82">
        <v>3.97</v>
      </c>
      <c r="BH82">
        <v>5.82</v>
      </c>
      <c r="BI82">
        <v>4.6900000000000004</v>
      </c>
      <c r="BJ82">
        <v>2.89</v>
      </c>
      <c r="BK82">
        <v>3.39</v>
      </c>
      <c r="BL82">
        <v>2.09</v>
      </c>
      <c r="BM82">
        <v>1.59</v>
      </c>
      <c r="BN82">
        <v>0.51</v>
      </c>
      <c r="BO82">
        <v>13.36</v>
      </c>
      <c r="BP82">
        <v>0</v>
      </c>
      <c r="BQ82">
        <v>4.3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75.339999999999989</v>
      </c>
    </row>
    <row r="83" spans="1:75">
      <c r="A83" t="s">
        <v>125</v>
      </c>
      <c r="B83">
        <v>0</v>
      </c>
      <c r="C83">
        <v>28.35</v>
      </c>
      <c r="D83">
        <v>13.125</v>
      </c>
      <c r="E83">
        <v>0</v>
      </c>
      <c r="F83">
        <v>0</v>
      </c>
      <c r="G83">
        <v>32.58</v>
      </c>
      <c r="H83">
        <v>0</v>
      </c>
      <c r="I83">
        <v>75.075999999999993</v>
      </c>
      <c r="J83">
        <v>12.603999999999999</v>
      </c>
      <c r="K83">
        <v>215.533728</v>
      </c>
      <c r="L83">
        <v>435.435</v>
      </c>
      <c r="M83">
        <v>88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414.5625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42.66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30.565999999999999</v>
      </c>
      <c r="AG83">
        <v>38.6616</v>
      </c>
      <c r="AH83">
        <v>154.69245000000001</v>
      </c>
      <c r="AI83">
        <v>49.646999999999998</v>
      </c>
      <c r="AJ83">
        <v>0</v>
      </c>
      <c r="AK83">
        <v>51.140700000000002</v>
      </c>
      <c r="AL83">
        <v>83.664000000000001</v>
      </c>
      <c r="AM83">
        <v>15.804048</v>
      </c>
      <c r="AN83">
        <v>0.68867999999999996</v>
      </c>
      <c r="AO83">
        <v>18.815999999999999</v>
      </c>
      <c r="AP83">
        <v>11.529</v>
      </c>
      <c r="AQ83">
        <v>44.1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36.923999999999999</v>
      </c>
      <c r="AX83">
        <v>0</v>
      </c>
      <c r="AY83">
        <v>0</v>
      </c>
      <c r="AZ83">
        <f t="shared" si="3"/>
        <v>75.339999999999989</v>
      </c>
      <c r="BA83">
        <f t="shared" si="4"/>
        <v>2812.0964709999998</v>
      </c>
      <c r="BD83">
        <v>25.2</v>
      </c>
      <c r="BE83">
        <v>3.73</v>
      </c>
      <c r="BF83">
        <v>1.1000000000000001</v>
      </c>
      <c r="BG83">
        <v>3.97</v>
      </c>
      <c r="BH83">
        <v>5.82</v>
      </c>
      <c r="BI83">
        <v>4.6900000000000004</v>
      </c>
      <c r="BJ83">
        <v>2.89</v>
      </c>
      <c r="BK83">
        <v>3.39</v>
      </c>
      <c r="BL83">
        <v>2.09</v>
      </c>
      <c r="BM83">
        <v>1.59</v>
      </c>
      <c r="BN83">
        <v>0.51</v>
      </c>
      <c r="BO83">
        <v>13.36</v>
      </c>
      <c r="BP83">
        <v>0</v>
      </c>
      <c r="BQ83">
        <v>4.3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75.339999999999989</v>
      </c>
    </row>
    <row r="84" spans="1:75">
      <c r="A84" t="s">
        <v>126</v>
      </c>
      <c r="B84">
        <v>0</v>
      </c>
      <c r="C84">
        <v>28.35</v>
      </c>
      <c r="D84">
        <v>13.125</v>
      </c>
      <c r="E84">
        <v>0</v>
      </c>
      <c r="F84">
        <v>0</v>
      </c>
      <c r="G84">
        <v>32.58</v>
      </c>
      <c r="H84">
        <v>0</v>
      </c>
      <c r="I84">
        <v>75.075999999999993</v>
      </c>
      <c r="J84">
        <v>12.603999999999999</v>
      </c>
      <c r="K84">
        <v>215.533728</v>
      </c>
      <c r="L84">
        <v>435.435</v>
      </c>
      <c r="M84">
        <v>88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414.5625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42.66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30.565999999999999</v>
      </c>
      <c r="AG84">
        <v>38.6616</v>
      </c>
      <c r="AH84">
        <v>154.69245000000001</v>
      </c>
      <c r="AI84">
        <v>49.646999999999998</v>
      </c>
      <c r="AJ84">
        <v>0</v>
      </c>
      <c r="AK84">
        <v>51.140700000000002</v>
      </c>
      <c r="AL84">
        <v>83.664000000000001</v>
      </c>
      <c r="AM84">
        <v>15.804048</v>
      </c>
      <c r="AN84">
        <v>0.68867999999999996</v>
      </c>
      <c r="AO84">
        <v>18.815999999999999</v>
      </c>
      <c r="AP84">
        <v>11.529</v>
      </c>
      <c r="AQ84">
        <v>44.1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36.923999999999999</v>
      </c>
      <c r="AX84">
        <v>0</v>
      </c>
      <c r="AY84">
        <v>0</v>
      </c>
      <c r="AZ84">
        <f t="shared" si="3"/>
        <v>75.339999999999989</v>
      </c>
      <c r="BA84">
        <f t="shared" si="4"/>
        <v>2812.0964709999998</v>
      </c>
      <c r="BD84">
        <v>25.2</v>
      </c>
      <c r="BE84">
        <v>3.73</v>
      </c>
      <c r="BF84">
        <v>1.1000000000000001</v>
      </c>
      <c r="BG84">
        <v>3.97</v>
      </c>
      <c r="BH84">
        <v>5.82</v>
      </c>
      <c r="BI84">
        <v>4.6900000000000004</v>
      </c>
      <c r="BJ84">
        <v>2.89</v>
      </c>
      <c r="BK84">
        <v>3.39</v>
      </c>
      <c r="BL84">
        <v>2.09</v>
      </c>
      <c r="BM84">
        <v>1.59</v>
      </c>
      <c r="BN84">
        <v>0.51</v>
      </c>
      <c r="BO84">
        <v>13.36</v>
      </c>
      <c r="BP84">
        <v>0</v>
      </c>
      <c r="BQ84">
        <v>4.3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75.339999999999989</v>
      </c>
    </row>
    <row r="85" spans="1:75">
      <c r="A85" t="s">
        <v>127</v>
      </c>
      <c r="B85">
        <v>0</v>
      </c>
      <c r="C85">
        <v>28.35</v>
      </c>
      <c r="D85">
        <v>13.125</v>
      </c>
      <c r="E85">
        <v>0</v>
      </c>
      <c r="F85">
        <v>0</v>
      </c>
      <c r="G85">
        <v>32.58</v>
      </c>
      <c r="H85">
        <v>0</v>
      </c>
      <c r="I85">
        <v>75.075999999999993</v>
      </c>
      <c r="J85">
        <v>12.603999999999999</v>
      </c>
      <c r="K85">
        <v>215.533728</v>
      </c>
      <c r="L85">
        <v>435.435</v>
      </c>
      <c r="M85">
        <v>88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414.5625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42.66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30.565999999999999</v>
      </c>
      <c r="AG85">
        <v>38.6616</v>
      </c>
      <c r="AH85">
        <v>154.69245000000001</v>
      </c>
      <c r="AI85">
        <v>49.646999999999998</v>
      </c>
      <c r="AJ85">
        <v>0</v>
      </c>
      <c r="AK85">
        <v>51.140700000000002</v>
      </c>
      <c r="AL85">
        <v>79.364599999999996</v>
      </c>
      <c r="AM85">
        <v>15.804048</v>
      </c>
      <c r="AN85">
        <v>0.68867999999999996</v>
      </c>
      <c r="AO85">
        <v>17.934000000000001</v>
      </c>
      <c r="AP85">
        <v>11.529</v>
      </c>
      <c r="AQ85">
        <v>44.1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36.923999999999999</v>
      </c>
      <c r="AX85">
        <v>0</v>
      </c>
      <c r="AY85">
        <v>0</v>
      </c>
      <c r="AZ85">
        <f t="shared" si="3"/>
        <v>75.339999999999989</v>
      </c>
      <c r="BA85">
        <f t="shared" si="4"/>
        <v>2806.9150709999999</v>
      </c>
      <c r="BD85">
        <v>25.2</v>
      </c>
      <c r="BE85">
        <v>3.73</v>
      </c>
      <c r="BF85">
        <v>1.1000000000000001</v>
      </c>
      <c r="BG85">
        <v>3.97</v>
      </c>
      <c r="BH85">
        <v>5.82</v>
      </c>
      <c r="BI85">
        <v>4.6900000000000004</v>
      </c>
      <c r="BJ85">
        <v>2.89</v>
      </c>
      <c r="BK85">
        <v>3.39</v>
      </c>
      <c r="BL85">
        <v>2.09</v>
      </c>
      <c r="BM85">
        <v>1.59</v>
      </c>
      <c r="BN85">
        <v>0.51</v>
      </c>
      <c r="BO85">
        <v>13.36</v>
      </c>
      <c r="BP85">
        <v>0</v>
      </c>
      <c r="BQ85">
        <v>4.3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75.339999999999989</v>
      </c>
    </row>
    <row r="86" spans="1:75">
      <c r="A86" t="s">
        <v>128</v>
      </c>
      <c r="B86">
        <v>0</v>
      </c>
      <c r="C86">
        <v>28.35</v>
      </c>
      <c r="D86">
        <v>13.125</v>
      </c>
      <c r="E86">
        <v>0</v>
      </c>
      <c r="F86">
        <v>0</v>
      </c>
      <c r="G86">
        <v>32.58</v>
      </c>
      <c r="H86">
        <v>0</v>
      </c>
      <c r="I86">
        <v>75.075999999999993</v>
      </c>
      <c r="J86">
        <v>12.603999999999999</v>
      </c>
      <c r="K86">
        <v>215.533728</v>
      </c>
      <c r="L86">
        <v>435.435</v>
      </c>
      <c r="M86">
        <v>88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414.5625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42.66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30.565999999999999</v>
      </c>
      <c r="AG86">
        <v>38.6616</v>
      </c>
      <c r="AH86">
        <v>154.69245000000001</v>
      </c>
      <c r="AI86">
        <v>28.006</v>
      </c>
      <c r="AJ86">
        <v>0</v>
      </c>
      <c r="AK86">
        <v>51.140700000000002</v>
      </c>
      <c r="AL86">
        <v>79.364599999999996</v>
      </c>
      <c r="AM86">
        <v>15.804048</v>
      </c>
      <c r="AN86">
        <v>0.68867999999999996</v>
      </c>
      <c r="AO86">
        <v>17.934000000000001</v>
      </c>
      <c r="AP86">
        <v>11.529</v>
      </c>
      <c r="AQ86">
        <v>44.1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36.923999999999999</v>
      </c>
      <c r="AX86">
        <v>0</v>
      </c>
      <c r="AY86">
        <v>0</v>
      </c>
      <c r="AZ86">
        <f t="shared" si="3"/>
        <v>75.339999999999989</v>
      </c>
      <c r="BA86">
        <f t="shared" si="4"/>
        <v>2785.2740709999998</v>
      </c>
      <c r="BD86">
        <v>25.2</v>
      </c>
      <c r="BE86">
        <v>3.73</v>
      </c>
      <c r="BF86">
        <v>1.1000000000000001</v>
      </c>
      <c r="BG86">
        <v>3.97</v>
      </c>
      <c r="BH86">
        <v>5.82</v>
      </c>
      <c r="BI86">
        <v>4.6900000000000004</v>
      </c>
      <c r="BJ86">
        <v>2.89</v>
      </c>
      <c r="BK86">
        <v>3.39</v>
      </c>
      <c r="BL86">
        <v>2.09</v>
      </c>
      <c r="BM86">
        <v>1.59</v>
      </c>
      <c r="BN86">
        <v>0.51</v>
      </c>
      <c r="BO86">
        <v>13.36</v>
      </c>
      <c r="BP86">
        <v>0</v>
      </c>
      <c r="BQ86">
        <v>4.3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75.339999999999989</v>
      </c>
    </row>
    <row r="87" spans="1:75">
      <c r="A87" t="s">
        <v>129</v>
      </c>
      <c r="B87">
        <v>0</v>
      </c>
      <c r="C87">
        <v>28.35</v>
      </c>
      <c r="D87">
        <v>13.125</v>
      </c>
      <c r="E87">
        <v>0</v>
      </c>
      <c r="F87">
        <v>0</v>
      </c>
      <c r="G87">
        <v>32.58</v>
      </c>
      <c r="H87">
        <v>0</v>
      </c>
      <c r="I87">
        <v>75.075999999999993</v>
      </c>
      <c r="J87">
        <v>12.603999999999999</v>
      </c>
      <c r="K87">
        <v>215.533728</v>
      </c>
      <c r="L87">
        <v>435.435</v>
      </c>
      <c r="M87">
        <v>88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414.5625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27.608000000000001</v>
      </c>
      <c r="AG87">
        <v>38.6616</v>
      </c>
      <c r="AH87">
        <v>152.94049999999999</v>
      </c>
      <c r="AI87">
        <v>31.824999999999999</v>
      </c>
      <c r="AJ87">
        <v>0</v>
      </c>
      <c r="AK87">
        <v>51.140700000000002</v>
      </c>
      <c r="AL87">
        <v>79.364599999999996</v>
      </c>
      <c r="AM87">
        <v>15.804048</v>
      </c>
      <c r="AN87">
        <v>0.68867999999999996</v>
      </c>
      <c r="AO87">
        <v>17.934000000000001</v>
      </c>
      <c r="AP87">
        <v>9.4794</v>
      </c>
      <c r="AQ87">
        <v>44.1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36.923999999999999</v>
      </c>
      <c r="AX87">
        <v>0</v>
      </c>
      <c r="AY87">
        <v>0</v>
      </c>
      <c r="AZ87">
        <f t="shared" si="3"/>
        <v>75.339999999999989</v>
      </c>
      <c r="BA87">
        <f t="shared" si="4"/>
        <v>2777.4402490000007</v>
      </c>
      <c r="BD87">
        <v>25.2</v>
      </c>
      <c r="BE87">
        <v>3.73</v>
      </c>
      <c r="BF87">
        <v>1.1000000000000001</v>
      </c>
      <c r="BG87">
        <v>3.97</v>
      </c>
      <c r="BH87">
        <v>5.82</v>
      </c>
      <c r="BI87">
        <v>4.6900000000000004</v>
      </c>
      <c r="BJ87">
        <v>2.89</v>
      </c>
      <c r="BK87">
        <v>3.39</v>
      </c>
      <c r="BL87">
        <v>2.09</v>
      </c>
      <c r="BM87">
        <v>1.59</v>
      </c>
      <c r="BN87">
        <v>0.51</v>
      </c>
      <c r="BO87">
        <v>13.36</v>
      </c>
      <c r="BP87">
        <v>0</v>
      </c>
      <c r="BQ87">
        <v>4.3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75.339999999999989</v>
      </c>
    </row>
    <row r="88" spans="1:75">
      <c r="A88" t="s">
        <v>130</v>
      </c>
      <c r="B88">
        <v>0</v>
      </c>
      <c r="C88">
        <v>28.35</v>
      </c>
      <c r="D88">
        <v>13.125</v>
      </c>
      <c r="E88">
        <v>0</v>
      </c>
      <c r="F88">
        <v>0</v>
      </c>
      <c r="G88">
        <v>32.58</v>
      </c>
      <c r="H88">
        <v>0</v>
      </c>
      <c r="I88">
        <v>75.075999999999993</v>
      </c>
      <c r="J88">
        <v>12.603999999999999</v>
      </c>
      <c r="K88">
        <v>215.533728</v>
      </c>
      <c r="L88">
        <v>435.435</v>
      </c>
      <c r="M88">
        <v>88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414.5625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27.608000000000001</v>
      </c>
      <c r="AG88">
        <v>38.6616</v>
      </c>
      <c r="AH88">
        <v>152.94049999999999</v>
      </c>
      <c r="AI88">
        <v>31.824999999999999</v>
      </c>
      <c r="AJ88">
        <v>0</v>
      </c>
      <c r="AK88">
        <v>51.140700000000002</v>
      </c>
      <c r="AL88">
        <v>79.364599999999996</v>
      </c>
      <c r="AM88">
        <v>15.804048</v>
      </c>
      <c r="AN88">
        <v>0.68867999999999996</v>
      </c>
      <c r="AO88">
        <v>17.934000000000001</v>
      </c>
      <c r="AP88">
        <v>9.4794</v>
      </c>
      <c r="AQ88">
        <v>44.1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36.923999999999999</v>
      </c>
      <c r="AX88">
        <v>0</v>
      </c>
      <c r="AY88">
        <v>0</v>
      </c>
      <c r="AZ88">
        <f t="shared" si="3"/>
        <v>75.339999999999989</v>
      </c>
      <c r="BA88">
        <f t="shared" si="4"/>
        <v>2777.4402490000007</v>
      </c>
      <c r="BD88">
        <v>25.2</v>
      </c>
      <c r="BE88">
        <v>3.73</v>
      </c>
      <c r="BF88">
        <v>1.1000000000000001</v>
      </c>
      <c r="BG88">
        <v>3.97</v>
      </c>
      <c r="BH88">
        <v>5.82</v>
      </c>
      <c r="BI88">
        <v>4.6900000000000004</v>
      </c>
      <c r="BJ88">
        <v>2.89</v>
      </c>
      <c r="BK88">
        <v>3.39</v>
      </c>
      <c r="BL88">
        <v>2.09</v>
      </c>
      <c r="BM88">
        <v>1.59</v>
      </c>
      <c r="BN88">
        <v>0.51</v>
      </c>
      <c r="BO88">
        <v>13.36</v>
      </c>
      <c r="BP88">
        <v>0</v>
      </c>
      <c r="BQ88">
        <v>4.3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75.339999999999989</v>
      </c>
    </row>
    <row r="89" spans="1:75">
      <c r="A89" t="s">
        <v>131</v>
      </c>
      <c r="B89">
        <v>0</v>
      </c>
      <c r="C89">
        <v>28.35</v>
      </c>
      <c r="D89">
        <v>13.125</v>
      </c>
      <c r="E89">
        <v>0</v>
      </c>
      <c r="F89">
        <v>0</v>
      </c>
      <c r="G89">
        <v>32.58</v>
      </c>
      <c r="H89">
        <v>0</v>
      </c>
      <c r="I89">
        <v>75.075999999999993</v>
      </c>
      <c r="J89">
        <v>12.603999999999999</v>
      </c>
      <c r="K89">
        <v>215.533728</v>
      </c>
      <c r="L89">
        <v>435.435</v>
      </c>
      <c r="M89">
        <v>88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414.5625</v>
      </c>
      <c r="V89">
        <v>20.731850000000001</v>
      </c>
      <c r="W89">
        <v>147.515625</v>
      </c>
      <c r="X89">
        <v>0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27.608000000000001</v>
      </c>
      <c r="AG89">
        <v>38.6616</v>
      </c>
      <c r="AH89">
        <v>152.94049999999999</v>
      </c>
      <c r="AI89">
        <v>31.824999999999999</v>
      </c>
      <c r="AJ89">
        <v>0</v>
      </c>
      <c r="AK89">
        <v>51.140700000000002</v>
      </c>
      <c r="AL89">
        <v>79.364599999999996</v>
      </c>
      <c r="AM89">
        <v>15.804048</v>
      </c>
      <c r="AN89">
        <v>0.68867999999999996</v>
      </c>
      <c r="AO89">
        <v>17.934000000000001</v>
      </c>
      <c r="AP89">
        <v>9.4794</v>
      </c>
      <c r="AQ89">
        <v>44.1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36.923999999999999</v>
      </c>
      <c r="AX89">
        <v>0</v>
      </c>
      <c r="AY89">
        <v>0</v>
      </c>
      <c r="AZ89">
        <f t="shared" si="3"/>
        <v>75.339999999999989</v>
      </c>
      <c r="BA89">
        <f t="shared" si="4"/>
        <v>2777.4402490000007</v>
      </c>
      <c r="BD89">
        <v>25.2</v>
      </c>
      <c r="BE89">
        <v>3.73</v>
      </c>
      <c r="BF89">
        <v>1.1000000000000001</v>
      </c>
      <c r="BG89">
        <v>3.97</v>
      </c>
      <c r="BH89">
        <v>5.82</v>
      </c>
      <c r="BI89">
        <v>4.6900000000000004</v>
      </c>
      <c r="BJ89">
        <v>2.89</v>
      </c>
      <c r="BK89">
        <v>3.39</v>
      </c>
      <c r="BL89">
        <v>2.09</v>
      </c>
      <c r="BM89">
        <v>1.59</v>
      </c>
      <c r="BN89">
        <v>0.51</v>
      </c>
      <c r="BO89">
        <v>13.36</v>
      </c>
      <c r="BP89">
        <v>0</v>
      </c>
      <c r="BQ89">
        <v>4.3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75.339999999999989</v>
      </c>
    </row>
    <row r="90" spans="1:75">
      <c r="A90" t="s">
        <v>132</v>
      </c>
      <c r="B90">
        <v>0</v>
      </c>
      <c r="C90">
        <v>28.35</v>
      </c>
      <c r="D90">
        <v>13.125</v>
      </c>
      <c r="E90">
        <v>0</v>
      </c>
      <c r="F90">
        <v>0</v>
      </c>
      <c r="G90">
        <v>32.58</v>
      </c>
      <c r="H90">
        <v>0</v>
      </c>
      <c r="I90">
        <v>75.075999999999993</v>
      </c>
      <c r="J90">
        <v>12.603999999999999</v>
      </c>
      <c r="K90">
        <v>215.533728</v>
      </c>
      <c r="L90">
        <v>435.435</v>
      </c>
      <c r="M90">
        <v>88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414.5625</v>
      </c>
      <c r="V90">
        <v>20.731850000000001</v>
      </c>
      <c r="W90">
        <v>147.515625</v>
      </c>
      <c r="X90">
        <v>0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27.608000000000001</v>
      </c>
      <c r="AG90">
        <v>38.6616</v>
      </c>
      <c r="AH90">
        <v>152.94049999999999</v>
      </c>
      <c r="AI90">
        <v>31.824999999999999</v>
      </c>
      <c r="AJ90">
        <v>0</v>
      </c>
      <c r="AK90">
        <v>51.140700000000002</v>
      </c>
      <c r="AL90">
        <v>79.364599999999996</v>
      </c>
      <c r="AM90">
        <v>15.804048</v>
      </c>
      <c r="AN90">
        <v>0.68867999999999996</v>
      </c>
      <c r="AO90">
        <v>17.934000000000001</v>
      </c>
      <c r="AP90">
        <v>9.4794</v>
      </c>
      <c r="AQ90">
        <v>44.1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36.923999999999999</v>
      </c>
      <c r="AX90">
        <v>0</v>
      </c>
      <c r="AY90">
        <v>0</v>
      </c>
      <c r="AZ90">
        <f t="shared" si="3"/>
        <v>75.339999999999989</v>
      </c>
      <c r="BA90">
        <f t="shared" si="4"/>
        <v>2777.4402490000007</v>
      </c>
      <c r="BD90">
        <v>25.2</v>
      </c>
      <c r="BE90">
        <v>3.73</v>
      </c>
      <c r="BF90">
        <v>1.1000000000000001</v>
      </c>
      <c r="BG90">
        <v>3.97</v>
      </c>
      <c r="BH90">
        <v>5.82</v>
      </c>
      <c r="BI90">
        <v>4.6900000000000004</v>
      </c>
      <c r="BJ90">
        <v>2.89</v>
      </c>
      <c r="BK90">
        <v>3.39</v>
      </c>
      <c r="BL90">
        <v>2.09</v>
      </c>
      <c r="BM90">
        <v>1.59</v>
      </c>
      <c r="BN90">
        <v>0.51</v>
      </c>
      <c r="BO90">
        <v>13.36</v>
      </c>
      <c r="BP90">
        <v>0</v>
      </c>
      <c r="BQ90">
        <v>4.3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75.339999999999989</v>
      </c>
    </row>
    <row r="91" spans="1:75">
      <c r="A91" t="s">
        <v>133</v>
      </c>
      <c r="B91">
        <v>0</v>
      </c>
      <c r="C91">
        <v>28.35</v>
      </c>
      <c r="D91">
        <v>13.125</v>
      </c>
      <c r="E91">
        <v>0</v>
      </c>
      <c r="F91">
        <v>0</v>
      </c>
      <c r="G91">
        <v>32.58</v>
      </c>
      <c r="H91">
        <v>0</v>
      </c>
      <c r="I91">
        <v>75.075999999999993</v>
      </c>
      <c r="J91">
        <v>12.603999999999999</v>
      </c>
      <c r="K91">
        <v>190.4136</v>
      </c>
      <c r="L91">
        <v>435.435</v>
      </c>
      <c r="M91">
        <v>88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414.5625</v>
      </c>
      <c r="V91">
        <v>20.731850000000001</v>
      </c>
      <c r="W91">
        <v>147.515625</v>
      </c>
      <c r="X91">
        <v>0</v>
      </c>
      <c r="Y91">
        <v>0</v>
      </c>
      <c r="Z91">
        <v>0</v>
      </c>
      <c r="AA91">
        <v>42.66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30.565999999999999</v>
      </c>
      <c r="AG91">
        <v>38.6616</v>
      </c>
      <c r="AH91">
        <v>154.69245000000001</v>
      </c>
      <c r="AI91">
        <v>31.824999999999999</v>
      </c>
      <c r="AJ91">
        <v>0</v>
      </c>
      <c r="AK91">
        <v>51.140700000000002</v>
      </c>
      <c r="AL91">
        <v>79.364599999999996</v>
      </c>
      <c r="AM91">
        <v>15.804048</v>
      </c>
      <c r="AN91">
        <v>0.68867999999999996</v>
      </c>
      <c r="AO91">
        <v>14.7</v>
      </c>
      <c r="AP91">
        <v>9.4794</v>
      </c>
      <c r="AQ91">
        <v>44.1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36.923999999999999</v>
      </c>
      <c r="AX91">
        <v>0</v>
      </c>
      <c r="AY91">
        <v>0</v>
      </c>
      <c r="AZ91">
        <f t="shared" si="3"/>
        <v>74.970000000000013</v>
      </c>
      <c r="BA91">
        <f t="shared" si="4"/>
        <v>2758.3193429999992</v>
      </c>
      <c r="BD91">
        <v>24.08</v>
      </c>
      <c r="BE91">
        <v>3.81</v>
      </c>
      <c r="BF91">
        <v>1.07</v>
      </c>
      <c r="BG91">
        <v>4.09</v>
      </c>
      <c r="BH91">
        <v>5.81</v>
      </c>
      <c r="BI91">
        <v>4.78</v>
      </c>
      <c r="BJ91">
        <v>2.8</v>
      </c>
      <c r="BK91">
        <v>3.45</v>
      </c>
      <c r="BL91">
        <v>2.23</v>
      </c>
      <c r="BM91">
        <v>1.59</v>
      </c>
      <c r="BN91">
        <v>0.53</v>
      </c>
      <c r="BO91">
        <v>13.69</v>
      </c>
      <c r="BP91">
        <v>0</v>
      </c>
      <c r="BQ91">
        <v>4.43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74.970000000000013</v>
      </c>
    </row>
    <row r="92" spans="1:75">
      <c r="A92" t="s">
        <v>134</v>
      </c>
      <c r="B92">
        <v>0</v>
      </c>
      <c r="C92">
        <v>28.35</v>
      </c>
      <c r="D92">
        <v>13.125</v>
      </c>
      <c r="E92">
        <v>0</v>
      </c>
      <c r="F92">
        <v>0</v>
      </c>
      <c r="G92">
        <v>32.58</v>
      </c>
      <c r="H92">
        <v>0</v>
      </c>
      <c r="I92">
        <v>75.075999999999993</v>
      </c>
      <c r="J92">
        <v>12.603999999999999</v>
      </c>
      <c r="K92">
        <v>154.4777</v>
      </c>
      <c r="L92">
        <v>435.435</v>
      </c>
      <c r="M92">
        <v>88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414.5625</v>
      </c>
      <c r="V92">
        <v>20.731850000000001</v>
      </c>
      <c r="W92">
        <v>147.515625</v>
      </c>
      <c r="X92">
        <v>0</v>
      </c>
      <c r="Y92">
        <v>0</v>
      </c>
      <c r="Z92">
        <v>0</v>
      </c>
      <c r="AA92">
        <v>42.66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30.565999999999999</v>
      </c>
      <c r="AG92">
        <v>38.6616</v>
      </c>
      <c r="AH92">
        <v>154.69245000000001</v>
      </c>
      <c r="AI92">
        <v>31.824999999999999</v>
      </c>
      <c r="AJ92">
        <v>0</v>
      </c>
      <c r="AK92">
        <v>51.140700000000002</v>
      </c>
      <c r="AL92">
        <v>79.364599999999996</v>
      </c>
      <c r="AM92">
        <v>15.804048</v>
      </c>
      <c r="AN92">
        <v>0.68867999999999996</v>
      </c>
      <c r="AO92">
        <v>14.7</v>
      </c>
      <c r="AP92">
        <v>9.4794</v>
      </c>
      <c r="AQ92">
        <v>44.1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36.923999999999999</v>
      </c>
      <c r="AX92">
        <v>0</v>
      </c>
      <c r="AY92">
        <v>0</v>
      </c>
      <c r="AZ92">
        <f t="shared" si="3"/>
        <v>74.970000000000013</v>
      </c>
      <c r="BA92">
        <f t="shared" si="4"/>
        <v>2722.3834429999993</v>
      </c>
      <c r="BD92">
        <v>24.08</v>
      </c>
      <c r="BE92">
        <v>3.81</v>
      </c>
      <c r="BF92">
        <v>1.07</v>
      </c>
      <c r="BG92">
        <v>4.09</v>
      </c>
      <c r="BH92">
        <v>5.81</v>
      </c>
      <c r="BI92">
        <v>4.78</v>
      </c>
      <c r="BJ92">
        <v>2.8</v>
      </c>
      <c r="BK92">
        <v>3.45</v>
      </c>
      <c r="BL92">
        <v>2.23</v>
      </c>
      <c r="BM92">
        <v>1.59</v>
      </c>
      <c r="BN92">
        <v>0.53</v>
      </c>
      <c r="BO92">
        <v>13.69</v>
      </c>
      <c r="BP92">
        <v>0</v>
      </c>
      <c r="BQ92">
        <v>4.43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74.970000000000013</v>
      </c>
    </row>
    <row r="93" spans="1:75">
      <c r="A93" t="s">
        <v>135</v>
      </c>
      <c r="B93">
        <v>0</v>
      </c>
      <c r="C93">
        <v>28.35</v>
      </c>
      <c r="D93">
        <v>13.125</v>
      </c>
      <c r="E93">
        <v>0</v>
      </c>
      <c r="F93">
        <v>0</v>
      </c>
      <c r="G93">
        <v>32.58</v>
      </c>
      <c r="H93">
        <v>0</v>
      </c>
      <c r="I93">
        <v>75.075999999999993</v>
      </c>
      <c r="J93">
        <v>12.603999999999999</v>
      </c>
      <c r="K93">
        <v>118.544133</v>
      </c>
      <c r="L93">
        <v>435.435</v>
      </c>
      <c r="M93">
        <v>88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414.5625</v>
      </c>
      <c r="V93">
        <v>20.731850000000001</v>
      </c>
      <c r="W93">
        <v>147.515625</v>
      </c>
      <c r="X93">
        <v>0</v>
      </c>
      <c r="Y93">
        <v>0</v>
      </c>
      <c r="Z93">
        <v>0</v>
      </c>
      <c r="AA93">
        <v>42.66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30.565999999999999</v>
      </c>
      <c r="AG93">
        <v>38.6616</v>
      </c>
      <c r="AH93">
        <v>154.69245000000001</v>
      </c>
      <c r="AI93">
        <v>31.824999999999999</v>
      </c>
      <c r="AJ93">
        <v>0</v>
      </c>
      <c r="AK93">
        <v>51.140700000000002</v>
      </c>
      <c r="AL93">
        <v>79.364599999999996</v>
      </c>
      <c r="AM93">
        <v>15.804048</v>
      </c>
      <c r="AN93">
        <v>0.68867999999999996</v>
      </c>
      <c r="AO93">
        <v>12.054</v>
      </c>
      <c r="AP93">
        <v>11.529</v>
      </c>
      <c r="AQ93">
        <v>44.1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36.923999999999999</v>
      </c>
      <c r="AX93">
        <v>0</v>
      </c>
      <c r="AY93">
        <v>0</v>
      </c>
      <c r="AZ93">
        <f t="shared" si="3"/>
        <v>74.970000000000013</v>
      </c>
      <c r="BA93">
        <f t="shared" si="4"/>
        <v>2685.8534759999993</v>
      </c>
      <c r="BD93">
        <v>24.08</v>
      </c>
      <c r="BE93">
        <v>3.81</v>
      </c>
      <c r="BF93">
        <v>1.07</v>
      </c>
      <c r="BG93">
        <v>4.09</v>
      </c>
      <c r="BH93">
        <v>5.81</v>
      </c>
      <c r="BI93">
        <v>4.78</v>
      </c>
      <c r="BJ93">
        <v>2.8</v>
      </c>
      <c r="BK93">
        <v>3.45</v>
      </c>
      <c r="BL93">
        <v>2.23</v>
      </c>
      <c r="BM93">
        <v>1.59</v>
      </c>
      <c r="BN93">
        <v>0.53</v>
      </c>
      <c r="BO93">
        <v>13.69</v>
      </c>
      <c r="BP93">
        <v>0</v>
      </c>
      <c r="BQ93">
        <v>4.43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74.970000000000013</v>
      </c>
    </row>
    <row r="94" spans="1:75">
      <c r="A94" t="s">
        <v>136</v>
      </c>
      <c r="B94">
        <v>0</v>
      </c>
      <c r="C94">
        <v>28.35</v>
      </c>
      <c r="D94">
        <v>13.125</v>
      </c>
      <c r="E94">
        <v>0</v>
      </c>
      <c r="F94">
        <v>0</v>
      </c>
      <c r="G94">
        <v>32.58</v>
      </c>
      <c r="H94">
        <v>0</v>
      </c>
      <c r="I94">
        <v>75.075999999999993</v>
      </c>
      <c r="J94">
        <v>12.603999999999999</v>
      </c>
      <c r="K94">
        <v>118.544133</v>
      </c>
      <c r="L94">
        <v>435.435</v>
      </c>
      <c r="M94">
        <v>88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414.5625</v>
      </c>
      <c r="V94">
        <v>20.731850000000001</v>
      </c>
      <c r="W94">
        <v>147.515625</v>
      </c>
      <c r="X94">
        <v>0</v>
      </c>
      <c r="Y94">
        <v>0</v>
      </c>
      <c r="Z94">
        <v>0</v>
      </c>
      <c r="AA94">
        <v>42.66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30.565999999999999</v>
      </c>
      <c r="AG94">
        <v>38.6616</v>
      </c>
      <c r="AH94">
        <v>154.69245000000001</v>
      </c>
      <c r="AI94">
        <v>31.824999999999999</v>
      </c>
      <c r="AJ94">
        <v>0</v>
      </c>
      <c r="AK94">
        <v>51.140700000000002</v>
      </c>
      <c r="AL94">
        <v>79.364599999999996</v>
      </c>
      <c r="AM94">
        <v>15.804048</v>
      </c>
      <c r="AN94">
        <v>0.68867999999999996</v>
      </c>
      <c r="AO94">
        <v>12.054</v>
      </c>
      <c r="AP94">
        <v>11.529</v>
      </c>
      <c r="AQ94">
        <v>44.1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36.923999999999999</v>
      </c>
      <c r="AX94">
        <v>0</v>
      </c>
      <c r="AY94">
        <v>0</v>
      </c>
      <c r="AZ94">
        <f t="shared" si="3"/>
        <v>74.88000000000001</v>
      </c>
      <c r="BA94">
        <f t="shared" si="4"/>
        <v>2685.7634759999996</v>
      </c>
      <c r="BD94">
        <v>24.08</v>
      </c>
      <c r="BE94">
        <v>3.81</v>
      </c>
      <c r="BF94">
        <v>1.07</v>
      </c>
      <c r="BG94">
        <v>4.09</v>
      </c>
      <c r="BH94">
        <v>5.81</v>
      </c>
      <c r="BI94">
        <v>4.78</v>
      </c>
      <c r="BJ94">
        <v>2.8</v>
      </c>
      <c r="BK94">
        <v>3.4</v>
      </c>
      <c r="BL94">
        <v>2.19</v>
      </c>
      <c r="BM94">
        <v>1.59</v>
      </c>
      <c r="BN94">
        <v>0.53</v>
      </c>
      <c r="BO94">
        <v>13.69</v>
      </c>
      <c r="BP94">
        <v>0</v>
      </c>
      <c r="BQ94">
        <v>4.43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74.88000000000001</v>
      </c>
    </row>
    <row r="95" spans="1:75">
      <c r="A95" t="s">
        <v>137</v>
      </c>
      <c r="B95">
        <v>0</v>
      </c>
      <c r="C95">
        <v>28.35</v>
      </c>
      <c r="D95">
        <v>13.125</v>
      </c>
      <c r="E95">
        <v>0</v>
      </c>
      <c r="F95">
        <v>0</v>
      </c>
      <c r="G95">
        <v>32.58</v>
      </c>
      <c r="H95">
        <v>0</v>
      </c>
      <c r="I95">
        <v>75.075999999999993</v>
      </c>
      <c r="J95">
        <v>12.603999999999999</v>
      </c>
      <c r="K95">
        <v>154.4777</v>
      </c>
      <c r="L95">
        <v>435.435</v>
      </c>
      <c r="M95">
        <v>88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414.5625</v>
      </c>
      <c r="V95">
        <v>20.731850000000001</v>
      </c>
      <c r="W95">
        <v>147.515625</v>
      </c>
      <c r="X95">
        <v>0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27.608000000000001</v>
      </c>
      <c r="AG95">
        <v>38.6616</v>
      </c>
      <c r="AH95">
        <v>152.94049999999999</v>
      </c>
      <c r="AI95">
        <v>31.824999999999999</v>
      </c>
      <c r="AJ95">
        <v>0</v>
      </c>
      <c r="AK95">
        <v>51.140700000000002</v>
      </c>
      <c r="AL95">
        <v>79.364599999999996</v>
      </c>
      <c r="AM95">
        <v>15.804048</v>
      </c>
      <c r="AN95">
        <v>0.68867999999999996</v>
      </c>
      <c r="AO95">
        <v>12.054</v>
      </c>
      <c r="AP95">
        <v>11.529</v>
      </c>
      <c r="AQ95">
        <v>44.1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36.923999999999999</v>
      </c>
      <c r="AX95">
        <v>0</v>
      </c>
      <c r="AY95">
        <v>0</v>
      </c>
      <c r="AZ95">
        <f t="shared" si="3"/>
        <v>74.899999999999991</v>
      </c>
      <c r="BA95">
        <f t="shared" si="4"/>
        <v>2695.650365</v>
      </c>
      <c r="BD95">
        <v>24.08</v>
      </c>
      <c r="BE95">
        <v>3.81</v>
      </c>
      <c r="BF95">
        <v>1.0900000000000001</v>
      </c>
      <c r="BG95">
        <v>4.09</v>
      </c>
      <c r="BH95">
        <v>5.81</v>
      </c>
      <c r="BI95">
        <v>4.78</v>
      </c>
      <c r="BJ95">
        <v>2.8</v>
      </c>
      <c r="BK95">
        <v>3.4</v>
      </c>
      <c r="BL95">
        <v>2.19</v>
      </c>
      <c r="BM95">
        <v>1.59</v>
      </c>
      <c r="BN95">
        <v>0.53</v>
      </c>
      <c r="BO95">
        <v>13.69</v>
      </c>
      <c r="BP95">
        <v>0</v>
      </c>
      <c r="BQ95">
        <v>4.43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74.899999999999991</v>
      </c>
    </row>
    <row r="96" spans="1:75">
      <c r="A96" t="s">
        <v>138</v>
      </c>
      <c r="B96">
        <v>0</v>
      </c>
      <c r="C96">
        <v>28.35</v>
      </c>
      <c r="D96">
        <v>13.125</v>
      </c>
      <c r="E96">
        <v>0</v>
      </c>
      <c r="F96">
        <v>0</v>
      </c>
      <c r="G96">
        <v>32.58</v>
      </c>
      <c r="H96">
        <v>0</v>
      </c>
      <c r="I96">
        <v>75.075999999999993</v>
      </c>
      <c r="J96">
        <v>12.603999999999999</v>
      </c>
      <c r="K96">
        <v>190.4136</v>
      </c>
      <c r="L96">
        <v>435.435</v>
      </c>
      <c r="M96">
        <v>88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414.5625</v>
      </c>
      <c r="V96">
        <v>20.731850000000001</v>
      </c>
      <c r="W96">
        <v>147.515625</v>
      </c>
      <c r="X96">
        <v>0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27.608000000000001</v>
      </c>
      <c r="AG96">
        <v>38.6616</v>
      </c>
      <c r="AH96">
        <v>152.94049999999999</v>
      </c>
      <c r="AI96">
        <v>31.824999999999999</v>
      </c>
      <c r="AJ96">
        <v>0</v>
      </c>
      <c r="AK96">
        <v>51.140700000000002</v>
      </c>
      <c r="AL96">
        <v>79.364599999999996</v>
      </c>
      <c r="AM96">
        <v>15.804048</v>
      </c>
      <c r="AN96">
        <v>0.68867999999999996</v>
      </c>
      <c r="AO96">
        <v>12.054</v>
      </c>
      <c r="AP96">
        <v>11.529</v>
      </c>
      <c r="AQ96">
        <v>44.1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36.923999999999999</v>
      </c>
      <c r="AX96">
        <v>0</v>
      </c>
      <c r="AY96">
        <v>0</v>
      </c>
      <c r="AZ96">
        <f t="shared" si="3"/>
        <v>74.899999999999991</v>
      </c>
      <c r="BA96">
        <f t="shared" si="4"/>
        <v>2731.5862650000004</v>
      </c>
      <c r="BD96">
        <v>24.08</v>
      </c>
      <c r="BE96">
        <v>3.81</v>
      </c>
      <c r="BF96">
        <v>1.0900000000000001</v>
      </c>
      <c r="BG96">
        <v>4.09</v>
      </c>
      <c r="BH96">
        <v>5.81</v>
      </c>
      <c r="BI96">
        <v>4.78</v>
      </c>
      <c r="BJ96">
        <v>2.8</v>
      </c>
      <c r="BK96">
        <v>3.4</v>
      </c>
      <c r="BL96">
        <v>2.19</v>
      </c>
      <c r="BM96">
        <v>1.59</v>
      </c>
      <c r="BN96">
        <v>0.53</v>
      </c>
      <c r="BO96">
        <v>13.69</v>
      </c>
      <c r="BP96">
        <v>0</v>
      </c>
      <c r="BQ96">
        <v>4.43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74.899999999999991</v>
      </c>
    </row>
    <row r="97" spans="1:75">
      <c r="A97" t="s">
        <v>139</v>
      </c>
      <c r="B97">
        <v>0</v>
      </c>
      <c r="C97">
        <v>28.35</v>
      </c>
      <c r="D97">
        <v>13.125</v>
      </c>
      <c r="E97">
        <v>0</v>
      </c>
      <c r="F97">
        <v>0</v>
      </c>
      <c r="G97">
        <v>32.58</v>
      </c>
      <c r="H97">
        <v>0</v>
      </c>
      <c r="I97">
        <v>75.075999999999993</v>
      </c>
      <c r="J97">
        <v>12.603999999999999</v>
      </c>
      <c r="K97">
        <v>215.533728</v>
      </c>
      <c r="L97">
        <v>435.435</v>
      </c>
      <c r="M97">
        <v>88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414.5625</v>
      </c>
      <c r="V97">
        <v>20.731850000000001</v>
      </c>
      <c r="W97">
        <v>147.515625</v>
      </c>
      <c r="X97">
        <v>0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27.608000000000001</v>
      </c>
      <c r="AG97">
        <v>38.6616</v>
      </c>
      <c r="AH97">
        <v>152.94049999999999</v>
      </c>
      <c r="AI97">
        <v>30.552</v>
      </c>
      <c r="AJ97">
        <v>0</v>
      </c>
      <c r="AK97">
        <v>51.140700000000002</v>
      </c>
      <c r="AL97">
        <v>79.364599999999996</v>
      </c>
      <c r="AM97">
        <v>15.804048</v>
      </c>
      <c r="AN97">
        <v>0.68867999999999996</v>
      </c>
      <c r="AO97">
        <v>13.23</v>
      </c>
      <c r="AP97">
        <v>11.529</v>
      </c>
      <c r="AQ97">
        <v>44.1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36.923999999999999</v>
      </c>
      <c r="AX97">
        <v>0</v>
      </c>
      <c r="AY97">
        <v>0</v>
      </c>
      <c r="AZ97">
        <f t="shared" si="3"/>
        <v>74.899999999999991</v>
      </c>
      <c r="BA97">
        <f t="shared" si="4"/>
        <v>2756.6093930000006</v>
      </c>
      <c r="BD97">
        <v>24.08</v>
      </c>
      <c r="BE97">
        <v>3.81</v>
      </c>
      <c r="BF97">
        <v>1.0900000000000001</v>
      </c>
      <c r="BG97">
        <v>4.09</v>
      </c>
      <c r="BH97">
        <v>5.81</v>
      </c>
      <c r="BI97">
        <v>4.78</v>
      </c>
      <c r="BJ97">
        <v>2.8</v>
      </c>
      <c r="BK97">
        <v>3.4</v>
      </c>
      <c r="BL97">
        <v>2.19</v>
      </c>
      <c r="BM97">
        <v>1.59</v>
      </c>
      <c r="BN97">
        <v>0.53</v>
      </c>
      <c r="BO97">
        <v>13.69</v>
      </c>
      <c r="BP97">
        <v>0</v>
      </c>
      <c r="BQ97">
        <v>4.43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74.899999999999991</v>
      </c>
    </row>
    <row r="98" spans="1:75">
      <c r="A98" t="s">
        <v>140</v>
      </c>
      <c r="B98">
        <v>0</v>
      </c>
      <c r="C98">
        <v>28.35</v>
      </c>
      <c r="D98">
        <v>13.125</v>
      </c>
      <c r="E98">
        <v>0</v>
      </c>
      <c r="F98">
        <v>0</v>
      </c>
      <c r="G98">
        <v>32.58</v>
      </c>
      <c r="H98">
        <v>0</v>
      </c>
      <c r="I98">
        <v>75.075999999999993</v>
      </c>
      <c r="J98">
        <v>12.603999999999999</v>
      </c>
      <c r="K98">
        <v>215.533728</v>
      </c>
      <c r="L98">
        <v>435.435</v>
      </c>
      <c r="M98">
        <v>88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414.5625</v>
      </c>
      <c r="V98">
        <v>20.731850000000001</v>
      </c>
      <c r="W98">
        <v>147.515625</v>
      </c>
      <c r="X98">
        <v>0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27.608000000000001</v>
      </c>
      <c r="AG98">
        <v>38.6616</v>
      </c>
      <c r="AH98">
        <v>152.94049999999999</v>
      </c>
      <c r="AI98">
        <v>30.552</v>
      </c>
      <c r="AJ98">
        <v>0</v>
      </c>
      <c r="AK98">
        <v>51.140700000000002</v>
      </c>
      <c r="AL98">
        <v>79.364599999999996</v>
      </c>
      <c r="AM98">
        <v>15.804048</v>
      </c>
      <c r="AN98">
        <v>0.68867999999999996</v>
      </c>
      <c r="AO98">
        <v>13.23</v>
      </c>
      <c r="AP98">
        <v>11.529</v>
      </c>
      <c r="AQ98">
        <v>44.1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36.923999999999999</v>
      </c>
      <c r="AX98">
        <v>0</v>
      </c>
      <c r="AY98">
        <v>0</v>
      </c>
      <c r="AZ98">
        <f t="shared" si="3"/>
        <v>74.899999999999991</v>
      </c>
      <c r="BA98">
        <f t="shared" si="4"/>
        <v>2756.6093930000006</v>
      </c>
      <c r="BD98">
        <v>24.08</v>
      </c>
      <c r="BE98">
        <v>3.81</v>
      </c>
      <c r="BF98">
        <v>1.0900000000000001</v>
      </c>
      <c r="BG98">
        <v>4.09</v>
      </c>
      <c r="BH98">
        <v>5.81</v>
      </c>
      <c r="BI98">
        <v>4.78</v>
      </c>
      <c r="BJ98">
        <v>2.8</v>
      </c>
      <c r="BK98">
        <v>3.4</v>
      </c>
      <c r="BL98">
        <v>2.19</v>
      </c>
      <c r="BM98">
        <v>1.59</v>
      </c>
      <c r="BN98">
        <v>0.53</v>
      </c>
      <c r="BO98">
        <v>13.69</v>
      </c>
      <c r="BP98">
        <v>0</v>
      </c>
      <c r="BQ98">
        <v>4.43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74.899999999999991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0.68039999999999889</v>
      </c>
      <c r="D99">
        <f t="shared" si="6"/>
        <v>0.32003999999999982</v>
      </c>
      <c r="E99">
        <f t="shared" si="6"/>
        <v>0</v>
      </c>
      <c r="F99">
        <f t="shared" si="6"/>
        <v>0</v>
      </c>
      <c r="G99">
        <f t="shared" si="6"/>
        <v>0.78191999999999895</v>
      </c>
      <c r="H99">
        <f t="shared" si="6"/>
        <v>0</v>
      </c>
      <c r="I99">
        <f t="shared" si="6"/>
        <v>1.8018240000000003</v>
      </c>
      <c r="J99">
        <f t="shared" si="6"/>
        <v>0.31126400000000054</v>
      </c>
      <c r="K99">
        <f t="shared" si="6"/>
        <v>5.0812265964999987</v>
      </c>
      <c r="L99">
        <f t="shared" si="6"/>
        <v>10.450439999999999</v>
      </c>
      <c r="M99">
        <f t="shared" si="6"/>
        <v>2.0819999999999999</v>
      </c>
      <c r="N99">
        <f t="shared" si="6"/>
        <v>2.835</v>
      </c>
      <c r="O99">
        <f t="shared" si="6"/>
        <v>2.9679749999999947</v>
      </c>
      <c r="P99">
        <f t="shared" si="6"/>
        <v>3.3420937500000001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10.000856250000004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0.37182847499999999</v>
      </c>
      <c r="AE99">
        <f t="shared" si="6"/>
        <v>1.1475049360000009</v>
      </c>
      <c r="AF99">
        <f t="shared" si="6"/>
        <v>0.2888980000000001</v>
      </c>
      <c r="AG99">
        <f t="shared" si="6"/>
        <v>0.92787839999999844</v>
      </c>
      <c r="AH99">
        <f t="shared" si="6"/>
        <v>3.6758278500000041</v>
      </c>
      <c r="AI99">
        <f t="shared" si="6"/>
        <v>0.92865349999999802</v>
      </c>
      <c r="AJ99">
        <f t="shared" si="6"/>
        <v>0</v>
      </c>
      <c r="AK99">
        <f t="shared" si="6"/>
        <v>1.2273767999999987</v>
      </c>
      <c r="AL99">
        <f t="shared" si="6"/>
        <v>1.9176485999999973</v>
      </c>
      <c r="AM99">
        <f t="shared" si="6"/>
        <v>0.37929715199999953</v>
      </c>
      <c r="AN99">
        <f t="shared" si="6"/>
        <v>1.6528319999999989E-2</v>
      </c>
      <c r="AO99">
        <f t="shared" si="6"/>
        <v>0.51119250000000005</v>
      </c>
      <c r="AP99">
        <f t="shared" si="6"/>
        <v>0.26574345000000005</v>
      </c>
      <c r="AQ99">
        <f t="shared" si="6"/>
        <v>0.45163124999999948</v>
      </c>
      <c r="AR99">
        <f t="shared" si="6"/>
        <v>0.76791012299999983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0.88617599999999963</v>
      </c>
      <c r="AX99">
        <f t="shared" si="6"/>
        <v>0</v>
      </c>
      <c r="AY99">
        <f t="shared" si="6"/>
        <v>0</v>
      </c>
      <c r="AZ99">
        <f t="shared" si="6"/>
        <v>1.6389850000000004</v>
      </c>
      <c r="BA99">
        <f>SUM(B99:AZ99)</f>
        <v>65.218888764499994</v>
      </c>
      <c r="BD99">
        <f t="shared" ref="BD99:BW99" si="7">SUM(BD3:BD98)/4000</f>
        <v>0.48961749999999971</v>
      </c>
      <c r="BE99">
        <f t="shared" si="7"/>
        <v>9.0760000000000091E-2</v>
      </c>
      <c r="BF99">
        <f t="shared" si="7"/>
        <v>2.6175E-2</v>
      </c>
      <c r="BG99">
        <f t="shared" si="7"/>
        <v>9.7200000000000036E-2</v>
      </c>
      <c r="BH99">
        <f t="shared" si="7"/>
        <v>0.13875999999999988</v>
      </c>
      <c r="BI99">
        <f t="shared" si="7"/>
        <v>0.11399999999999981</v>
      </c>
      <c r="BJ99">
        <f t="shared" si="7"/>
        <v>7.0217500000000058E-2</v>
      </c>
      <c r="BK99">
        <f t="shared" si="7"/>
        <v>8.4079999999999919E-2</v>
      </c>
      <c r="BL99">
        <f t="shared" si="7"/>
        <v>5.1722500000000032E-2</v>
      </c>
      <c r="BM99">
        <f t="shared" si="7"/>
        <v>3.8160000000000062E-2</v>
      </c>
      <c r="BN99">
        <f t="shared" si="7"/>
        <v>1.2560000000000003E-2</v>
      </c>
      <c r="BO99">
        <f t="shared" si="7"/>
        <v>0.25705750000000016</v>
      </c>
      <c r="BP99">
        <f t="shared" si="7"/>
        <v>0</v>
      </c>
      <c r="BQ99">
        <f t="shared" si="7"/>
        <v>0.10528000000000012</v>
      </c>
      <c r="BR99">
        <f t="shared" si="7"/>
        <v>5.2440000000000112E-2</v>
      </c>
      <c r="BS99">
        <f t="shared" si="7"/>
        <v>1.095500000000001E-2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1.6389850000000004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428.15</v>
      </c>
      <c r="M3">
        <v>85</v>
      </c>
      <c r="N3">
        <v>118.125</v>
      </c>
      <c r="O3">
        <v>123.66562500000001</v>
      </c>
      <c r="P3">
        <v>138.375</v>
      </c>
      <c r="Q3">
        <v>21.125599999999999</v>
      </c>
      <c r="R3">
        <v>42.392195999999998</v>
      </c>
      <c r="S3">
        <v>26.390910000000002</v>
      </c>
      <c r="T3">
        <v>0</v>
      </c>
      <c r="U3">
        <v>418.77</v>
      </c>
      <c r="V3">
        <v>20.37</v>
      </c>
      <c r="W3">
        <v>44.609900000000003</v>
      </c>
      <c r="X3">
        <v>146.26089999999999</v>
      </c>
      <c r="Y3">
        <v>0</v>
      </c>
      <c r="Z3">
        <v>0</v>
      </c>
      <c r="AA3">
        <v>42.66</v>
      </c>
      <c r="AB3">
        <v>39.510120000000001</v>
      </c>
      <c r="AC3">
        <v>29.062808</v>
      </c>
      <c r="AD3">
        <v>36.591700000000003</v>
      </c>
      <c r="AE3">
        <v>48.112499999999997</v>
      </c>
      <c r="AF3">
        <v>8.8740000000000006</v>
      </c>
      <c r="AG3">
        <v>38.6616</v>
      </c>
      <c r="AH3">
        <v>152.94049999999999</v>
      </c>
      <c r="AI3">
        <v>48.374000000000002</v>
      </c>
      <c r="AJ3">
        <v>0</v>
      </c>
      <c r="AK3">
        <v>51.140700000000002</v>
      </c>
      <c r="AL3">
        <v>79.364599999999996</v>
      </c>
      <c r="AM3">
        <v>15.804048</v>
      </c>
      <c r="AN3">
        <v>0.68867999999999996</v>
      </c>
      <c r="AO3">
        <v>21.167999999999999</v>
      </c>
      <c r="AP3">
        <v>12.9381</v>
      </c>
      <c r="AQ3">
        <v>43.847999999999999</v>
      </c>
      <c r="AR3">
        <v>53.543999999999997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62.850000000000009</v>
      </c>
      <c r="BA3">
        <f>SUM(B3:AZ3)</f>
        <v>2658.8345469999999</v>
      </c>
      <c r="BB3">
        <v>0</v>
      </c>
      <c r="BD3">
        <v>16.260000000000002</v>
      </c>
      <c r="BE3">
        <v>3.81</v>
      </c>
      <c r="BF3">
        <v>1.07</v>
      </c>
      <c r="BG3">
        <v>4.09</v>
      </c>
      <c r="BH3">
        <v>5.81</v>
      </c>
      <c r="BI3">
        <v>4.78</v>
      </c>
      <c r="BJ3">
        <v>3.11</v>
      </c>
      <c r="BK3">
        <v>3.52</v>
      </c>
      <c r="BL3">
        <v>2.12</v>
      </c>
      <c r="BM3">
        <v>1.59</v>
      </c>
      <c r="BN3">
        <v>0.53</v>
      </c>
      <c r="BO3">
        <v>9.1300000000000008</v>
      </c>
      <c r="BP3">
        <v>0</v>
      </c>
      <c r="BQ3">
        <v>4.43</v>
      </c>
      <c r="BR3">
        <v>2.15</v>
      </c>
      <c r="BS3">
        <v>0.45</v>
      </c>
      <c r="BT3">
        <v>0</v>
      </c>
      <c r="BU3">
        <v>0</v>
      </c>
      <c r="BV3">
        <v>0</v>
      </c>
      <c r="BW3">
        <f>SUM(BD3:BV3)</f>
        <v>62.850000000000009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428.15</v>
      </c>
      <c r="M4">
        <v>85</v>
      </c>
      <c r="N4">
        <v>118.125</v>
      </c>
      <c r="O4">
        <v>123.66562500000001</v>
      </c>
      <c r="P4">
        <v>138.375</v>
      </c>
      <c r="Q4">
        <v>21.125599999999999</v>
      </c>
      <c r="R4">
        <v>42.384799999999998</v>
      </c>
      <c r="S4">
        <v>26.293600000000001</v>
      </c>
      <c r="T4">
        <v>0</v>
      </c>
      <c r="U4">
        <v>418.77</v>
      </c>
      <c r="V4">
        <v>20.37</v>
      </c>
      <c r="W4">
        <v>44.609900000000003</v>
      </c>
      <c r="X4">
        <v>146.26089999999999</v>
      </c>
      <c r="Y4">
        <v>0</v>
      </c>
      <c r="Z4">
        <v>0</v>
      </c>
      <c r="AA4">
        <v>42.66</v>
      </c>
      <c r="AB4">
        <v>39.510120000000001</v>
      </c>
      <c r="AC4">
        <v>29.062808</v>
      </c>
      <c r="AD4">
        <v>36.591700000000003</v>
      </c>
      <c r="AE4">
        <v>48.112499999999997</v>
      </c>
      <c r="AF4">
        <v>8.8740000000000006</v>
      </c>
      <c r="AG4">
        <v>38.6616</v>
      </c>
      <c r="AH4">
        <v>152.94049999999999</v>
      </c>
      <c r="AI4">
        <v>48.374000000000002</v>
      </c>
      <c r="AJ4">
        <v>0</v>
      </c>
      <c r="AK4">
        <v>51.140700000000002</v>
      </c>
      <c r="AL4">
        <v>79.364599999999996</v>
      </c>
      <c r="AM4">
        <v>15.804048</v>
      </c>
      <c r="AN4">
        <v>0.68867999999999996</v>
      </c>
      <c r="AO4">
        <v>21.167999999999999</v>
      </c>
      <c r="AP4">
        <v>12.9381</v>
      </c>
      <c r="AQ4">
        <v>43.847999999999999</v>
      </c>
      <c r="AR4">
        <v>53.543999999999997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62.850000000000009</v>
      </c>
      <c r="BA4">
        <f t="shared" ref="BA4:BA67" si="1">SUM(B4:AZ4)</f>
        <v>2658.7298409999999</v>
      </c>
      <c r="BB4">
        <v>1</v>
      </c>
      <c r="BD4">
        <v>16.260000000000002</v>
      </c>
      <c r="BE4">
        <v>3.81</v>
      </c>
      <c r="BF4">
        <v>1.07</v>
      </c>
      <c r="BG4">
        <v>4.09</v>
      </c>
      <c r="BH4">
        <v>5.81</v>
      </c>
      <c r="BI4">
        <v>4.78</v>
      </c>
      <c r="BJ4">
        <v>3.11</v>
      </c>
      <c r="BK4">
        <v>3.52</v>
      </c>
      <c r="BL4">
        <v>2.12</v>
      </c>
      <c r="BM4">
        <v>1.59</v>
      </c>
      <c r="BN4">
        <v>0.53</v>
      </c>
      <c r="BO4">
        <v>9.1300000000000008</v>
      </c>
      <c r="BP4">
        <v>0</v>
      </c>
      <c r="BQ4">
        <v>4.43</v>
      </c>
      <c r="BR4">
        <v>2.15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62.850000000000009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428.15</v>
      </c>
      <c r="M5">
        <v>85</v>
      </c>
      <c r="N5">
        <v>118.125</v>
      </c>
      <c r="O5">
        <v>123.66562500000001</v>
      </c>
      <c r="P5">
        <v>138.375</v>
      </c>
      <c r="Q5">
        <v>21.125599999999999</v>
      </c>
      <c r="R5">
        <v>42.384799999999998</v>
      </c>
      <c r="S5">
        <v>26.293600000000001</v>
      </c>
      <c r="T5">
        <v>0</v>
      </c>
      <c r="U5">
        <v>418.77</v>
      </c>
      <c r="V5">
        <v>20.37</v>
      </c>
      <c r="W5">
        <v>44.609900000000003</v>
      </c>
      <c r="X5">
        <v>146.26089999999999</v>
      </c>
      <c r="Y5">
        <v>0</v>
      </c>
      <c r="Z5">
        <v>0</v>
      </c>
      <c r="AA5">
        <v>42.66</v>
      </c>
      <c r="AB5">
        <v>39.510120000000001</v>
      </c>
      <c r="AC5">
        <v>29.062808</v>
      </c>
      <c r="AD5">
        <v>36.591700000000003</v>
      </c>
      <c r="AE5">
        <v>48.112499999999997</v>
      </c>
      <c r="AF5">
        <v>8.8740000000000006</v>
      </c>
      <c r="AG5">
        <v>38.6616</v>
      </c>
      <c r="AH5">
        <v>152.94049999999999</v>
      </c>
      <c r="AI5">
        <v>48.374000000000002</v>
      </c>
      <c r="AJ5">
        <v>0</v>
      </c>
      <c r="AK5">
        <v>51.140700000000002</v>
      </c>
      <c r="AL5">
        <v>79.364599999999996</v>
      </c>
      <c r="AM5">
        <v>15.804048</v>
      </c>
      <c r="AN5">
        <v>0.68867999999999996</v>
      </c>
      <c r="AO5">
        <v>21.167999999999999</v>
      </c>
      <c r="AP5">
        <v>12.9381</v>
      </c>
      <c r="AQ5">
        <v>43.847999999999999</v>
      </c>
      <c r="AR5">
        <v>48.576000000000001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62.850000000000009</v>
      </c>
      <c r="BA5">
        <f t="shared" si="1"/>
        <v>2653.761841</v>
      </c>
      <c r="BB5">
        <v>2</v>
      </c>
      <c r="BD5">
        <v>16.260000000000002</v>
      </c>
      <c r="BE5">
        <v>3.81</v>
      </c>
      <c r="BF5">
        <v>1.07</v>
      </c>
      <c r="BG5">
        <v>4.09</v>
      </c>
      <c r="BH5">
        <v>5.81</v>
      </c>
      <c r="BI5">
        <v>4.78</v>
      </c>
      <c r="BJ5">
        <v>3.11</v>
      </c>
      <c r="BK5">
        <v>3.52</v>
      </c>
      <c r="BL5">
        <v>2.12</v>
      </c>
      <c r="BM5">
        <v>1.59</v>
      </c>
      <c r="BN5">
        <v>0.53</v>
      </c>
      <c r="BO5">
        <v>9.1300000000000008</v>
      </c>
      <c r="BP5">
        <v>0</v>
      </c>
      <c r="BQ5">
        <v>4.43</v>
      </c>
      <c r="BR5">
        <v>2.15</v>
      </c>
      <c r="BS5">
        <v>0.45</v>
      </c>
      <c r="BT5">
        <v>0</v>
      </c>
      <c r="BU5">
        <v>0</v>
      </c>
      <c r="BV5">
        <v>0</v>
      </c>
      <c r="BW5">
        <f t="shared" si="2"/>
        <v>62.850000000000009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428.15</v>
      </c>
      <c r="M6">
        <v>85</v>
      </c>
      <c r="N6">
        <v>118.125</v>
      </c>
      <c r="O6">
        <v>123.66562500000001</v>
      </c>
      <c r="P6">
        <v>138.375</v>
      </c>
      <c r="Q6">
        <v>21.125599999999999</v>
      </c>
      <c r="R6">
        <v>42.384799999999998</v>
      </c>
      <c r="S6">
        <v>26.293600000000001</v>
      </c>
      <c r="T6">
        <v>0</v>
      </c>
      <c r="U6">
        <v>418.77</v>
      </c>
      <c r="V6">
        <v>20.37</v>
      </c>
      <c r="W6">
        <v>44.609900000000003</v>
      </c>
      <c r="X6">
        <v>146.26089999999999</v>
      </c>
      <c r="Y6">
        <v>0</v>
      </c>
      <c r="Z6">
        <v>0</v>
      </c>
      <c r="AA6">
        <v>42.66</v>
      </c>
      <c r="AB6">
        <v>39.510120000000001</v>
      </c>
      <c r="AC6">
        <v>29.062808</v>
      </c>
      <c r="AD6">
        <v>36.591700000000003</v>
      </c>
      <c r="AE6">
        <v>48.112499999999997</v>
      </c>
      <c r="AF6">
        <v>8.8740000000000006</v>
      </c>
      <c r="AG6">
        <v>38.6616</v>
      </c>
      <c r="AH6">
        <v>152.94049999999999</v>
      </c>
      <c r="AI6">
        <v>48.374000000000002</v>
      </c>
      <c r="AJ6">
        <v>0</v>
      </c>
      <c r="AK6">
        <v>51.140700000000002</v>
      </c>
      <c r="AL6">
        <v>79.364599999999996</v>
      </c>
      <c r="AM6">
        <v>15.804048</v>
      </c>
      <c r="AN6">
        <v>0.68867999999999996</v>
      </c>
      <c r="AO6">
        <v>21.167999999999999</v>
      </c>
      <c r="AP6">
        <v>12.9381</v>
      </c>
      <c r="AQ6">
        <v>43.847999999999999</v>
      </c>
      <c r="AR6">
        <v>48.576000000000001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63.17</v>
      </c>
      <c r="BA6">
        <f t="shared" si="1"/>
        <v>2654.0818410000002</v>
      </c>
      <c r="BB6">
        <v>3</v>
      </c>
      <c r="BD6">
        <v>16.579999999999998</v>
      </c>
      <c r="BE6">
        <v>3.81</v>
      </c>
      <c r="BF6">
        <v>1.07</v>
      </c>
      <c r="BG6">
        <v>4.09</v>
      </c>
      <c r="BH6">
        <v>5.81</v>
      </c>
      <c r="BI6">
        <v>4.78</v>
      </c>
      <c r="BJ6">
        <v>3.11</v>
      </c>
      <c r="BK6">
        <v>3.52</v>
      </c>
      <c r="BL6">
        <v>2.12</v>
      </c>
      <c r="BM6">
        <v>1.59</v>
      </c>
      <c r="BN6">
        <v>0.53</v>
      </c>
      <c r="BO6">
        <v>9.1300000000000008</v>
      </c>
      <c r="BP6">
        <v>0</v>
      </c>
      <c r="BQ6">
        <v>4.43</v>
      </c>
      <c r="BR6">
        <v>2.15</v>
      </c>
      <c r="BS6">
        <v>0.45</v>
      </c>
      <c r="BT6">
        <v>0</v>
      </c>
      <c r="BU6">
        <v>0</v>
      </c>
      <c r="BV6">
        <v>0</v>
      </c>
      <c r="BW6">
        <f t="shared" si="2"/>
        <v>63.17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428.15</v>
      </c>
      <c r="M7">
        <v>85</v>
      </c>
      <c r="N7">
        <v>118.125</v>
      </c>
      <c r="O7">
        <v>123.66562500000001</v>
      </c>
      <c r="P7">
        <v>138.375</v>
      </c>
      <c r="Q7">
        <v>21.125599999999999</v>
      </c>
      <c r="R7">
        <v>42.384799999999998</v>
      </c>
      <c r="S7">
        <v>26.293600000000001</v>
      </c>
      <c r="T7">
        <v>0</v>
      </c>
      <c r="U7">
        <v>418.77</v>
      </c>
      <c r="V7">
        <v>20.37</v>
      </c>
      <c r="W7">
        <v>44.609900000000003</v>
      </c>
      <c r="X7">
        <v>146.26089999999999</v>
      </c>
      <c r="Y7">
        <v>0</v>
      </c>
      <c r="Z7">
        <v>0</v>
      </c>
      <c r="AA7">
        <v>42.66</v>
      </c>
      <c r="AB7">
        <v>39.510120000000001</v>
      </c>
      <c r="AC7">
        <v>29.062808</v>
      </c>
      <c r="AD7">
        <v>36.591700000000003</v>
      </c>
      <c r="AE7">
        <v>48.112499999999997</v>
      </c>
      <c r="AF7">
        <v>8.8740000000000006</v>
      </c>
      <c r="AG7">
        <v>38.6616</v>
      </c>
      <c r="AH7">
        <v>152.94049999999999</v>
      </c>
      <c r="AI7">
        <v>48.374000000000002</v>
      </c>
      <c r="AJ7">
        <v>0</v>
      </c>
      <c r="AK7">
        <v>51.140700000000002</v>
      </c>
      <c r="AL7">
        <v>79.364599999999996</v>
      </c>
      <c r="AM7">
        <v>15.804048</v>
      </c>
      <c r="AN7">
        <v>0.68867999999999996</v>
      </c>
      <c r="AO7">
        <v>21.167999999999999</v>
      </c>
      <c r="AP7">
        <v>12.9381</v>
      </c>
      <c r="AQ7">
        <v>33.075000000000003</v>
      </c>
      <c r="AR7">
        <v>48.576000000000001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62.640000000000008</v>
      </c>
      <c r="BA7">
        <f t="shared" si="1"/>
        <v>2642.7788409999998</v>
      </c>
      <c r="BB7">
        <v>4</v>
      </c>
      <c r="BD7">
        <v>16.05</v>
      </c>
      <c r="BE7">
        <v>3.81</v>
      </c>
      <c r="BF7">
        <v>1.07</v>
      </c>
      <c r="BG7">
        <v>4.09</v>
      </c>
      <c r="BH7">
        <v>5.81</v>
      </c>
      <c r="BI7">
        <v>4.78</v>
      </c>
      <c r="BJ7">
        <v>3.11</v>
      </c>
      <c r="BK7">
        <v>3.52</v>
      </c>
      <c r="BL7">
        <v>2.12</v>
      </c>
      <c r="BM7">
        <v>1.59</v>
      </c>
      <c r="BN7">
        <v>0.53</v>
      </c>
      <c r="BO7">
        <v>9.1300000000000008</v>
      </c>
      <c r="BP7">
        <v>0</v>
      </c>
      <c r="BQ7">
        <v>4.43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62.640000000000008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428.15</v>
      </c>
      <c r="M8">
        <v>85</v>
      </c>
      <c r="N8">
        <v>118.125</v>
      </c>
      <c r="O8">
        <v>123.66562500000001</v>
      </c>
      <c r="P8">
        <v>138.375</v>
      </c>
      <c r="Q8">
        <v>21.125599999999999</v>
      </c>
      <c r="R8">
        <v>42.384799999999998</v>
      </c>
      <c r="S8">
        <v>26.293600000000001</v>
      </c>
      <c r="T8">
        <v>0</v>
      </c>
      <c r="U8">
        <v>418.77</v>
      </c>
      <c r="V8">
        <v>20.37</v>
      </c>
      <c r="W8">
        <v>44.609900000000003</v>
      </c>
      <c r="X8">
        <v>146.26089999999999</v>
      </c>
      <c r="Y8">
        <v>0</v>
      </c>
      <c r="Z8">
        <v>0</v>
      </c>
      <c r="AA8">
        <v>42.66</v>
      </c>
      <c r="AB8">
        <v>39.510120000000001</v>
      </c>
      <c r="AC8">
        <v>29.062808</v>
      </c>
      <c r="AD8">
        <v>36.591700000000003</v>
      </c>
      <c r="AE8">
        <v>48.112499999999997</v>
      </c>
      <c r="AF8">
        <v>8.8740000000000006</v>
      </c>
      <c r="AG8">
        <v>38.6616</v>
      </c>
      <c r="AH8">
        <v>152.94049999999999</v>
      </c>
      <c r="AI8">
        <v>48.374000000000002</v>
      </c>
      <c r="AJ8">
        <v>0</v>
      </c>
      <c r="AK8">
        <v>51.140700000000002</v>
      </c>
      <c r="AL8">
        <v>79.364599999999996</v>
      </c>
      <c r="AM8">
        <v>15.804048</v>
      </c>
      <c r="AN8">
        <v>0.68867999999999996</v>
      </c>
      <c r="AO8">
        <v>21.167999999999999</v>
      </c>
      <c r="AP8">
        <v>12.9381</v>
      </c>
      <c r="AQ8">
        <v>33.075000000000003</v>
      </c>
      <c r="AR8">
        <v>48.576000000000001</v>
      </c>
      <c r="AS8">
        <v>32.688360000000003</v>
      </c>
      <c r="AT8">
        <v>8.5127290000000002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62.640000000000008</v>
      </c>
      <c r="BA8">
        <f t="shared" si="1"/>
        <v>2640.0439699999997</v>
      </c>
      <c r="BB8">
        <v>5</v>
      </c>
      <c r="BD8">
        <v>16.05</v>
      </c>
      <c r="BE8">
        <v>3.81</v>
      </c>
      <c r="BF8">
        <v>1.07</v>
      </c>
      <c r="BG8">
        <v>4.09</v>
      </c>
      <c r="BH8">
        <v>5.81</v>
      </c>
      <c r="BI8">
        <v>4.78</v>
      </c>
      <c r="BJ8">
        <v>3.11</v>
      </c>
      <c r="BK8">
        <v>3.52</v>
      </c>
      <c r="BL8">
        <v>2.12</v>
      </c>
      <c r="BM8">
        <v>1.59</v>
      </c>
      <c r="BN8">
        <v>0.53</v>
      </c>
      <c r="BO8">
        <v>9.1300000000000008</v>
      </c>
      <c r="BP8">
        <v>0</v>
      </c>
      <c r="BQ8">
        <v>4.43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62.640000000000008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368.15</v>
      </c>
      <c r="M9">
        <v>85</v>
      </c>
      <c r="N9">
        <v>118.125</v>
      </c>
      <c r="O9">
        <v>123.66562500000001</v>
      </c>
      <c r="P9">
        <v>139.3125</v>
      </c>
      <c r="Q9">
        <v>21.125599999999999</v>
      </c>
      <c r="R9">
        <v>42.384799999999998</v>
      </c>
      <c r="S9">
        <v>26.293600000000001</v>
      </c>
      <c r="T9">
        <v>0</v>
      </c>
      <c r="U9">
        <v>412.875</v>
      </c>
      <c r="V9">
        <v>20.37</v>
      </c>
      <c r="W9">
        <v>44.609900000000003</v>
      </c>
      <c r="X9">
        <v>146.26089999999999</v>
      </c>
      <c r="Y9">
        <v>0</v>
      </c>
      <c r="Z9">
        <v>0</v>
      </c>
      <c r="AA9">
        <v>42.66</v>
      </c>
      <c r="AB9">
        <v>39.510120000000001</v>
      </c>
      <c r="AC9">
        <v>29.062808</v>
      </c>
      <c r="AD9">
        <v>36.591700000000003</v>
      </c>
      <c r="AE9">
        <v>48.112499999999997</v>
      </c>
      <c r="AF9">
        <v>8.8740000000000006</v>
      </c>
      <c r="AG9">
        <v>38.6616</v>
      </c>
      <c r="AH9">
        <v>152.94049999999999</v>
      </c>
      <c r="AI9">
        <v>48.374000000000002</v>
      </c>
      <c r="AJ9">
        <v>0</v>
      </c>
      <c r="AK9">
        <v>51.140700000000002</v>
      </c>
      <c r="AL9">
        <v>79.364599999999996</v>
      </c>
      <c r="AM9">
        <v>15.804048</v>
      </c>
      <c r="AN9">
        <v>0.68867999999999996</v>
      </c>
      <c r="AO9">
        <v>22.931999999999999</v>
      </c>
      <c r="AP9">
        <v>12.9381</v>
      </c>
      <c r="AQ9">
        <v>33.075000000000003</v>
      </c>
      <c r="AR9">
        <v>48.576000000000001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62.640000000000008</v>
      </c>
      <c r="BA9">
        <f t="shared" si="1"/>
        <v>2578.794363999999</v>
      </c>
      <c r="BB9">
        <v>6</v>
      </c>
      <c r="BD9">
        <v>16.05</v>
      </c>
      <c r="BE9">
        <v>3.81</v>
      </c>
      <c r="BF9">
        <v>1.07</v>
      </c>
      <c r="BG9">
        <v>4.09</v>
      </c>
      <c r="BH9">
        <v>5.81</v>
      </c>
      <c r="BI9">
        <v>4.78</v>
      </c>
      <c r="BJ9">
        <v>3.11</v>
      </c>
      <c r="BK9">
        <v>3.52</v>
      </c>
      <c r="BL9">
        <v>2.12</v>
      </c>
      <c r="BM9">
        <v>1.59</v>
      </c>
      <c r="BN9">
        <v>0.53</v>
      </c>
      <c r="BO9">
        <v>9.1300000000000008</v>
      </c>
      <c r="BP9">
        <v>0</v>
      </c>
      <c r="BQ9">
        <v>4.43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62.640000000000008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328.15</v>
      </c>
      <c r="M10">
        <v>85</v>
      </c>
      <c r="N10">
        <v>118.125</v>
      </c>
      <c r="O10">
        <v>123.66562500000001</v>
      </c>
      <c r="P10">
        <v>139.3125</v>
      </c>
      <c r="Q10">
        <v>21.125599999999999</v>
      </c>
      <c r="R10">
        <v>42.384799999999998</v>
      </c>
      <c r="S10">
        <v>26.293600000000001</v>
      </c>
      <c r="T10">
        <v>0</v>
      </c>
      <c r="U10">
        <v>412.875</v>
      </c>
      <c r="V10">
        <v>20.37</v>
      </c>
      <c r="W10">
        <v>44.609900000000003</v>
      </c>
      <c r="X10">
        <v>146.26089999999999</v>
      </c>
      <c r="Y10">
        <v>0</v>
      </c>
      <c r="Z10">
        <v>0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48.112499999999997</v>
      </c>
      <c r="AF10">
        <v>8.8740000000000006</v>
      </c>
      <c r="AG10">
        <v>38.6616</v>
      </c>
      <c r="AH10">
        <v>152.94049999999999</v>
      </c>
      <c r="AI10">
        <v>48.374000000000002</v>
      </c>
      <c r="AJ10">
        <v>0</v>
      </c>
      <c r="AK10">
        <v>51.140700000000002</v>
      </c>
      <c r="AL10">
        <v>79.364599999999996</v>
      </c>
      <c r="AM10">
        <v>15.804048</v>
      </c>
      <c r="AN10">
        <v>0.68867999999999996</v>
      </c>
      <c r="AO10">
        <v>22.931999999999999</v>
      </c>
      <c r="AP10">
        <v>12.9381</v>
      </c>
      <c r="AQ10">
        <v>33.075000000000003</v>
      </c>
      <c r="AR10">
        <v>48.576000000000001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62.640000000000008</v>
      </c>
      <c r="BA10">
        <f t="shared" si="1"/>
        <v>2538.794363999999</v>
      </c>
      <c r="BB10">
        <v>7</v>
      </c>
      <c r="BD10">
        <v>16.05</v>
      </c>
      <c r="BE10">
        <v>3.81</v>
      </c>
      <c r="BF10">
        <v>1.07</v>
      </c>
      <c r="BG10">
        <v>4.09</v>
      </c>
      <c r="BH10">
        <v>5.81</v>
      </c>
      <c r="BI10">
        <v>4.78</v>
      </c>
      <c r="BJ10">
        <v>3.11</v>
      </c>
      <c r="BK10">
        <v>3.52</v>
      </c>
      <c r="BL10">
        <v>2.12</v>
      </c>
      <c r="BM10">
        <v>1.59</v>
      </c>
      <c r="BN10">
        <v>0.53</v>
      </c>
      <c r="BO10">
        <v>9.1300000000000008</v>
      </c>
      <c r="BP10">
        <v>0</v>
      </c>
      <c r="BQ10">
        <v>4.43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62.640000000000008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142.05279999999999</v>
      </c>
      <c r="L11">
        <v>258.08</v>
      </c>
      <c r="M11">
        <v>85</v>
      </c>
      <c r="N11">
        <v>118.125</v>
      </c>
      <c r="O11">
        <v>123.66562500000001</v>
      </c>
      <c r="P11">
        <v>139.31</v>
      </c>
      <c r="Q11">
        <v>11.876903</v>
      </c>
      <c r="R11">
        <v>23.767099999999999</v>
      </c>
      <c r="S11">
        <v>14.703099999999999</v>
      </c>
      <c r="T11">
        <v>0</v>
      </c>
      <c r="U11">
        <v>412.875</v>
      </c>
      <c r="V11">
        <v>11.1</v>
      </c>
      <c r="W11">
        <v>44.238999999999997</v>
      </c>
      <c r="X11">
        <v>145.04079999999999</v>
      </c>
      <c r="Y11">
        <v>0</v>
      </c>
      <c r="Z11">
        <v>0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48.112499999999997</v>
      </c>
      <c r="AF11">
        <v>8.8740000000000006</v>
      </c>
      <c r="AG11">
        <v>38.6616</v>
      </c>
      <c r="AH11">
        <v>152.94049999999999</v>
      </c>
      <c r="AI11">
        <v>48.374000000000002</v>
      </c>
      <c r="AJ11">
        <v>0</v>
      </c>
      <c r="AK11">
        <v>51.140700000000002</v>
      </c>
      <c r="AL11">
        <v>79.364599999999996</v>
      </c>
      <c r="AM11">
        <v>15.804048</v>
      </c>
      <c r="AN11">
        <v>0.68867999999999996</v>
      </c>
      <c r="AO11">
        <v>22.931999999999999</v>
      </c>
      <c r="AP11">
        <v>12.9381</v>
      </c>
      <c r="AQ11">
        <v>22.05</v>
      </c>
      <c r="AR11">
        <v>48.576000000000001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62.870000000000012</v>
      </c>
      <c r="BA11">
        <f t="shared" si="1"/>
        <v>2334.1316669999997</v>
      </c>
      <c r="BB11">
        <v>8</v>
      </c>
      <c r="BD11">
        <v>16.95</v>
      </c>
      <c r="BE11">
        <v>3.72</v>
      </c>
      <c r="BF11">
        <v>1.1200000000000001</v>
      </c>
      <c r="BG11">
        <v>3.97</v>
      </c>
      <c r="BH11">
        <v>5.63</v>
      </c>
      <c r="BI11">
        <v>4.6900000000000004</v>
      </c>
      <c r="BJ11">
        <v>3.21</v>
      </c>
      <c r="BK11">
        <v>3.52</v>
      </c>
      <c r="BL11">
        <v>2.0299999999999998</v>
      </c>
      <c r="BM11">
        <v>1.59</v>
      </c>
      <c r="BN11">
        <v>0.51</v>
      </c>
      <c r="BO11">
        <v>8.91</v>
      </c>
      <c r="BP11">
        <v>0</v>
      </c>
      <c r="BQ11">
        <v>4.3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62.870000000000012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142.05279999999999</v>
      </c>
      <c r="L12">
        <v>258.08</v>
      </c>
      <c r="M12">
        <v>85</v>
      </c>
      <c r="N12">
        <v>118.125</v>
      </c>
      <c r="O12">
        <v>123.66562500000001</v>
      </c>
      <c r="P12">
        <v>139.31</v>
      </c>
      <c r="Q12">
        <v>11.876903</v>
      </c>
      <c r="R12">
        <v>23.767099999999999</v>
      </c>
      <c r="S12">
        <v>14.703099999999999</v>
      </c>
      <c r="T12">
        <v>0</v>
      </c>
      <c r="U12">
        <v>412.875</v>
      </c>
      <c r="V12">
        <v>11.1</v>
      </c>
      <c r="W12">
        <v>44.238999999999997</v>
      </c>
      <c r="X12">
        <v>145.04079999999999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48.112499999999997</v>
      </c>
      <c r="AF12">
        <v>8.8740000000000006</v>
      </c>
      <c r="AG12">
        <v>38.6616</v>
      </c>
      <c r="AH12">
        <v>152.94049999999999</v>
      </c>
      <c r="AI12">
        <v>48.374000000000002</v>
      </c>
      <c r="AJ12">
        <v>0</v>
      </c>
      <c r="AK12">
        <v>51.140700000000002</v>
      </c>
      <c r="AL12">
        <v>79.364599999999996</v>
      </c>
      <c r="AM12">
        <v>15.804048</v>
      </c>
      <c r="AN12">
        <v>0.68867999999999996</v>
      </c>
      <c r="AO12">
        <v>22.931999999999999</v>
      </c>
      <c r="AP12">
        <v>12.9381</v>
      </c>
      <c r="AQ12">
        <v>22.05</v>
      </c>
      <c r="AR12">
        <v>48.576000000000001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62.870000000000012</v>
      </c>
      <c r="BA12">
        <f t="shared" si="1"/>
        <v>2334.1316669999997</v>
      </c>
      <c r="BB12">
        <v>9</v>
      </c>
      <c r="BD12">
        <v>16.95</v>
      </c>
      <c r="BE12">
        <v>3.72</v>
      </c>
      <c r="BF12">
        <v>1.1200000000000001</v>
      </c>
      <c r="BG12">
        <v>3.97</v>
      </c>
      <c r="BH12">
        <v>5.63</v>
      </c>
      <c r="BI12">
        <v>4.6900000000000004</v>
      </c>
      <c r="BJ12">
        <v>3.21</v>
      </c>
      <c r="BK12">
        <v>3.52</v>
      </c>
      <c r="BL12">
        <v>2.0299999999999998</v>
      </c>
      <c r="BM12">
        <v>1.59</v>
      </c>
      <c r="BN12">
        <v>0.51</v>
      </c>
      <c r="BO12">
        <v>8.91</v>
      </c>
      <c r="BP12">
        <v>0</v>
      </c>
      <c r="BQ12">
        <v>4.3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62.870000000000012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118.385222</v>
      </c>
      <c r="L13">
        <v>244.542933</v>
      </c>
      <c r="M13">
        <v>85</v>
      </c>
      <c r="N13">
        <v>118.125</v>
      </c>
      <c r="O13">
        <v>123.66562500000001</v>
      </c>
      <c r="P13">
        <v>139.31</v>
      </c>
      <c r="Q13">
        <v>11.876903</v>
      </c>
      <c r="R13">
        <v>23.767099999999999</v>
      </c>
      <c r="S13">
        <v>14.703099999999999</v>
      </c>
      <c r="T13">
        <v>0</v>
      </c>
      <c r="U13">
        <v>412.875</v>
      </c>
      <c r="V13">
        <v>6</v>
      </c>
      <c r="W13">
        <v>38.279000000000003</v>
      </c>
      <c r="X13">
        <v>126.7908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48.112499999999997</v>
      </c>
      <c r="AF13">
        <v>8.8740000000000006</v>
      </c>
      <c r="AG13">
        <v>38.6616</v>
      </c>
      <c r="AH13">
        <v>152.94049999999999</v>
      </c>
      <c r="AI13">
        <v>48.374000000000002</v>
      </c>
      <c r="AJ13">
        <v>0</v>
      </c>
      <c r="AK13">
        <v>51.140700000000002</v>
      </c>
      <c r="AL13">
        <v>79.364599999999996</v>
      </c>
      <c r="AM13">
        <v>15.804048</v>
      </c>
      <c r="AN13">
        <v>0.68867999999999996</v>
      </c>
      <c r="AO13">
        <v>22.931999999999999</v>
      </c>
      <c r="AP13">
        <v>12.9381</v>
      </c>
      <c r="AQ13">
        <v>11.025</v>
      </c>
      <c r="AR13">
        <v>48.576000000000001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62.870000000000012</v>
      </c>
      <c r="BA13">
        <f t="shared" si="1"/>
        <v>2256.5920219999998</v>
      </c>
      <c r="BB13">
        <v>10</v>
      </c>
      <c r="BD13">
        <v>16.95</v>
      </c>
      <c r="BE13">
        <v>3.72</v>
      </c>
      <c r="BF13">
        <v>1.1200000000000001</v>
      </c>
      <c r="BG13">
        <v>3.97</v>
      </c>
      <c r="BH13">
        <v>5.63</v>
      </c>
      <c r="BI13">
        <v>4.6900000000000004</v>
      </c>
      <c r="BJ13">
        <v>3.21</v>
      </c>
      <c r="BK13">
        <v>3.52</v>
      </c>
      <c r="BL13">
        <v>2.0299999999999998</v>
      </c>
      <c r="BM13">
        <v>1.59</v>
      </c>
      <c r="BN13">
        <v>0.51</v>
      </c>
      <c r="BO13">
        <v>8.91</v>
      </c>
      <c r="BP13">
        <v>0</v>
      </c>
      <c r="BQ13">
        <v>4.3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62.870000000000012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118.381283</v>
      </c>
      <c r="L14">
        <v>244.542933</v>
      </c>
      <c r="M14">
        <v>85</v>
      </c>
      <c r="N14">
        <v>118.125</v>
      </c>
      <c r="O14">
        <v>123.66562500000001</v>
      </c>
      <c r="P14">
        <v>139.31</v>
      </c>
      <c r="Q14">
        <v>11.876903</v>
      </c>
      <c r="R14">
        <v>23.767099999999999</v>
      </c>
      <c r="S14">
        <v>14.703099999999999</v>
      </c>
      <c r="T14">
        <v>0</v>
      </c>
      <c r="U14">
        <v>412.875</v>
      </c>
      <c r="V14">
        <v>6</v>
      </c>
      <c r="W14">
        <v>38.279000000000003</v>
      </c>
      <c r="X14">
        <v>126.7908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48.112499999999997</v>
      </c>
      <c r="AF14">
        <v>8.8740000000000006</v>
      </c>
      <c r="AG14">
        <v>38.6616</v>
      </c>
      <c r="AH14">
        <v>152.94049999999999</v>
      </c>
      <c r="AI14">
        <v>48.374000000000002</v>
      </c>
      <c r="AJ14">
        <v>0</v>
      </c>
      <c r="AK14">
        <v>51.140700000000002</v>
      </c>
      <c r="AL14">
        <v>79.364599999999996</v>
      </c>
      <c r="AM14">
        <v>15.804048</v>
      </c>
      <c r="AN14">
        <v>0.68867999999999996</v>
      </c>
      <c r="AO14">
        <v>22.931999999999999</v>
      </c>
      <c r="AP14">
        <v>12.9381</v>
      </c>
      <c r="AQ14">
        <v>0</v>
      </c>
      <c r="AR14">
        <v>48.576000000000001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62.870000000000012</v>
      </c>
      <c r="BA14">
        <f t="shared" si="1"/>
        <v>2245.5630829999996</v>
      </c>
      <c r="BB14">
        <v>11</v>
      </c>
      <c r="BD14">
        <v>16.95</v>
      </c>
      <c r="BE14">
        <v>3.72</v>
      </c>
      <c r="BF14">
        <v>1.1200000000000001</v>
      </c>
      <c r="BG14">
        <v>3.97</v>
      </c>
      <c r="BH14">
        <v>5.63</v>
      </c>
      <c r="BI14">
        <v>4.6900000000000004</v>
      </c>
      <c r="BJ14">
        <v>3.21</v>
      </c>
      <c r="BK14">
        <v>3.52</v>
      </c>
      <c r="BL14">
        <v>2.0299999999999998</v>
      </c>
      <c r="BM14">
        <v>1.59</v>
      </c>
      <c r="BN14">
        <v>0.51</v>
      </c>
      <c r="BO14">
        <v>8.91</v>
      </c>
      <c r="BP14">
        <v>0</v>
      </c>
      <c r="BQ14">
        <v>4.3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62.870000000000012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118.32508799999999</v>
      </c>
      <c r="L15">
        <v>244.542933</v>
      </c>
      <c r="M15">
        <v>85</v>
      </c>
      <c r="N15">
        <v>118.125</v>
      </c>
      <c r="O15">
        <v>123.66562500000001</v>
      </c>
      <c r="P15">
        <v>139.31</v>
      </c>
      <c r="Q15">
        <v>10.303248999999999</v>
      </c>
      <c r="R15">
        <v>22.516126</v>
      </c>
      <c r="S15">
        <v>13.718705999999999</v>
      </c>
      <c r="T15">
        <v>0</v>
      </c>
      <c r="U15">
        <v>412.875</v>
      </c>
      <c r="V15">
        <v>6</v>
      </c>
      <c r="W15">
        <v>38.279000000000003</v>
      </c>
      <c r="X15">
        <v>126.7908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48.112499999999997</v>
      </c>
      <c r="AF15">
        <v>8.8740000000000006</v>
      </c>
      <c r="AG15">
        <v>38.6616</v>
      </c>
      <c r="AH15">
        <v>152.94049999999999</v>
      </c>
      <c r="AI15">
        <v>48.374000000000002</v>
      </c>
      <c r="AJ15">
        <v>0</v>
      </c>
      <c r="AK15">
        <v>51.140700000000002</v>
      </c>
      <c r="AL15">
        <v>79.364599999999996</v>
      </c>
      <c r="AM15">
        <v>15.804048</v>
      </c>
      <c r="AN15">
        <v>0.68867999999999996</v>
      </c>
      <c r="AO15">
        <v>22.931999999999999</v>
      </c>
      <c r="AP15">
        <v>10.888500000000001</v>
      </c>
      <c r="AQ15">
        <v>0</v>
      </c>
      <c r="AR15">
        <v>48.576000000000001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62.870000000000012</v>
      </c>
      <c r="BA15">
        <f t="shared" si="1"/>
        <v>2239.6482659999997</v>
      </c>
      <c r="BB15">
        <v>12</v>
      </c>
      <c r="BD15">
        <v>16.95</v>
      </c>
      <c r="BE15">
        <v>3.72</v>
      </c>
      <c r="BF15">
        <v>1.1200000000000001</v>
      </c>
      <c r="BG15">
        <v>3.97</v>
      </c>
      <c r="BH15">
        <v>5.63</v>
      </c>
      <c r="BI15">
        <v>4.6900000000000004</v>
      </c>
      <c r="BJ15">
        <v>3.21</v>
      </c>
      <c r="BK15">
        <v>3.52</v>
      </c>
      <c r="BL15">
        <v>2.0299999999999998</v>
      </c>
      <c r="BM15">
        <v>1.59</v>
      </c>
      <c r="BN15">
        <v>0.51</v>
      </c>
      <c r="BO15">
        <v>8.91</v>
      </c>
      <c r="BP15">
        <v>0</v>
      </c>
      <c r="BQ15">
        <v>4.3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62.870000000000012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118.319659</v>
      </c>
      <c r="L16">
        <v>244.542933</v>
      </c>
      <c r="M16">
        <v>85</v>
      </c>
      <c r="N16">
        <v>118.125</v>
      </c>
      <c r="O16">
        <v>123.66562500000001</v>
      </c>
      <c r="P16">
        <v>139.31</v>
      </c>
      <c r="Q16">
        <v>10.303248999999999</v>
      </c>
      <c r="R16">
        <v>22.516126</v>
      </c>
      <c r="S16">
        <v>13.718705999999999</v>
      </c>
      <c r="T16">
        <v>0</v>
      </c>
      <c r="U16">
        <v>412.875</v>
      </c>
      <c r="V16">
        <v>0</v>
      </c>
      <c r="W16">
        <v>26.592700000000001</v>
      </c>
      <c r="X16">
        <v>126.7908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48.112499999999997</v>
      </c>
      <c r="AF16">
        <v>8.8740000000000006</v>
      </c>
      <c r="AG16">
        <v>38.6616</v>
      </c>
      <c r="AH16">
        <v>152.94049999999999</v>
      </c>
      <c r="AI16">
        <v>48.374000000000002</v>
      </c>
      <c r="AJ16">
        <v>0</v>
      </c>
      <c r="AK16">
        <v>51.140700000000002</v>
      </c>
      <c r="AL16">
        <v>79.364599999999996</v>
      </c>
      <c r="AM16">
        <v>15.804048</v>
      </c>
      <c r="AN16">
        <v>0.68867999999999996</v>
      </c>
      <c r="AO16">
        <v>22.931999999999999</v>
      </c>
      <c r="AP16">
        <v>10.888500000000001</v>
      </c>
      <c r="AQ16">
        <v>0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62.870000000000012</v>
      </c>
      <c r="BA16">
        <f t="shared" si="1"/>
        <v>2226.9245369999994</v>
      </c>
      <c r="BB16">
        <v>13</v>
      </c>
      <c r="BD16">
        <v>16.95</v>
      </c>
      <c r="BE16">
        <v>3.72</v>
      </c>
      <c r="BF16">
        <v>1.1200000000000001</v>
      </c>
      <c r="BG16">
        <v>3.97</v>
      </c>
      <c r="BH16">
        <v>5.63</v>
      </c>
      <c r="BI16">
        <v>4.6900000000000004</v>
      </c>
      <c r="BJ16">
        <v>3.21</v>
      </c>
      <c r="BK16">
        <v>3.52</v>
      </c>
      <c r="BL16">
        <v>2.0299999999999998</v>
      </c>
      <c r="BM16">
        <v>1.59</v>
      </c>
      <c r="BN16">
        <v>0.51</v>
      </c>
      <c r="BO16">
        <v>8.91</v>
      </c>
      <c r="BP16">
        <v>0</v>
      </c>
      <c r="BQ16">
        <v>4.3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62.870000000000012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118.332167</v>
      </c>
      <c r="L17">
        <v>244.56173799999999</v>
      </c>
      <c r="M17">
        <v>85</v>
      </c>
      <c r="N17">
        <v>118.125</v>
      </c>
      <c r="O17">
        <v>123.66562500000001</v>
      </c>
      <c r="P17">
        <v>139.31</v>
      </c>
      <c r="Q17">
        <v>10.303248999999999</v>
      </c>
      <c r="R17">
        <v>22.516126</v>
      </c>
      <c r="S17">
        <v>13.718705999999999</v>
      </c>
      <c r="T17">
        <v>0</v>
      </c>
      <c r="U17">
        <v>416.25</v>
      </c>
      <c r="V17">
        <v>0</v>
      </c>
      <c r="W17">
        <v>26.592700000000001</v>
      </c>
      <c r="X17">
        <v>126.7908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48.112499999999997</v>
      </c>
      <c r="AF17">
        <v>8.8740000000000006</v>
      </c>
      <c r="AG17">
        <v>38.6616</v>
      </c>
      <c r="AH17">
        <v>152.94049999999999</v>
      </c>
      <c r="AI17">
        <v>48.374000000000002</v>
      </c>
      <c r="AJ17">
        <v>0</v>
      </c>
      <c r="AK17">
        <v>51.140700000000002</v>
      </c>
      <c r="AL17">
        <v>79.364599999999996</v>
      </c>
      <c r="AM17">
        <v>15.804048</v>
      </c>
      <c r="AN17">
        <v>0.68867999999999996</v>
      </c>
      <c r="AO17">
        <v>22.931999999999999</v>
      </c>
      <c r="AP17">
        <v>10.888500000000001</v>
      </c>
      <c r="AQ17">
        <v>0</v>
      </c>
      <c r="AR17">
        <v>53.543999999999997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62.870000000000012</v>
      </c>
      <c r="BA17">
        <f t="shared" si="1"/>
        <v>2230.3308499999994</v>
      </c>
      <c r="BB17">
        <v>14</v>
      </c>
      <c r="BD17">
        <v>16.95</v>
      </c>
      <c r="BE17">
        <v>3.72</v>
      </c>
      <c r="BF17">
        <v>1.1200000000000001</v>
      </c>
      <c r="BG17">
        <v>3.97</v>
      </c>
      <c r="BH17">
        <v>5.63</v>
      </c>
      <c r="BI17">
        <v>4.6900000000000004</v>
      </c>
      <c r="BJ17">
        <v>3.21</v>
      </c>
      <c r="BK17">
        <v>3.52</v>
      </c>
      <c r="BL17">
        <v>2.0299999999999998</v>
      </c>
      <c r="BM17">
        <v>1.59</v>
      </c>
      <c r="BN17">
        <v>0.51</v>
      </c>
      <c r="BO17">
        <v>8.91</v>
      </c>
      <c r="BP17">
        <v>0</v>
      </c>
      <c r="BQ17">
        <v>4.3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62.870000000000012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118.326914</v>
      </c>
      <c r="L18">
        <v>244.56173799999999</v>
      </c>
      <c r="M18">
        <v>85</v>
      </c>
      <c r="N18">
        <v>118.125</v>
      </c>
      <c r="O18">
        <v>123.66562500000001</v>
      </c>
      <c r="P18">
        <v>139.31</v>
      </c>
      <c r="Q18">
        <v>9.4301549999999992</v>
      </c>
      <c r="R18">
        <v>22.184335000000001</v>
      </c>
      <c r="S18">
        <v>13.388643</v>
      </c>
      <c r="T18">
        <v>0</v>
      </c>
      <c r="U18">
        <v>416.25</v>
      </c>
      <c r="V18">
        <v>0</v>
      </c>
      <c r="W18">
        <v>26.592700000000001</v>
      </c>
      <c r="X18">
        <v>126.7908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48.112499999999997</v>
      </c>
      <c r="AF18">
        <v>8.8740000000000006</v>
      </c>
      <c r="AG18">
        <v>38.6616</v>
      </c>
      <c r="AH18">
        <v>152.94049999999999</v>
      </c>
      <c r="AI18">
        <v>48.374000000000002</v>
      </c>
      <c r="AJ18">
        <v>0</v>
      </c>
      <c r="AK18">
        <v>51.140700000000002</v>
      </c>
      <c r="AL18">
        <v>79.364599999999996</v>
      </c>
      <c r="AM18">
        <v>15.804048</v>
      </c>
      <c r="AN18">
        <v>0.68867999999999996</v>
      </c>
      <c r="AO18">
        <v>22.931999999999999</v>
      </c>
      <c r="AP18">
        <v>10.888500000000001</v>
      </c>
      <c r="AQ18">
        <v>0</v>
      </c>
      <c r="AR18">
        <v>53.543999999999997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62.870000000000012</v>
      </c>
      <c r="BA18">
        <f t="shared" si="1"/>
        <v>2228.7906489999991</v>
      </c>
      <c r="BB18">
        <v>15</v>
      </c>
      <c r="BD18">
        <v>16.95</v>
      </c>
      <c r="BE18">
        <v>3.72</v>
      </c>
      <c r="BF18">
        <v>1.1200000000000001</v>
      </c>
      <c r="BG18">
        <v>3.97</v>
      </c>
      <c r="BH18">
        <v>5.63</v>
      </c>
      <c r="BI18">
        <v>4.6900000000000004</v>
      </c>
      <c r="BJ18">
        <v>3.21</v>
      </c>
      <c r="BK18">
        <v>3.52</v>
      </c>
      <c r="BL18">
        <v>2.0299999999999998</v>
      </c>
      <c r="BM18">
        <v>1.59</v>
      </c>
      <c r="BN18">
        <v>0.51</v>
      </c>
      <c r="BO18">
        <v>8.91</v>
      </c>
      <c r="BP18">
        <v>0</v>
      </c>
      <c r="BQ18">
        <v>4.3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62.870000000000012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118.332167</v>
      </c>
      <c r="L19">
        <v>244.56173799999999</v>
      </c>
      <c r="M19">
        <v>85</v>
      </c>
      <c r="N19">
        <v>118.125</v>
      </c>
      <c r="O19">
        <v>123.66562500000001</v>
      </c>
      <c r="P19">
        <v>139.31</v>
      </c>
      <c r="Q19">
        <v>9.4301549999999992</v>
      </c>
      <c r="R19">
        <v>22.184335000000001</v>
      </c>
      <c r="S19">
        <v>13.388643</v>
      </c>
      <c r="T19">
        <v>0</v>
      </c>
      <c r="U19">
        <v>416.25</v>
      </c>
      <c r="V19">
        <v>0</v>
      </c>
      <c r="W19">
        <v>26.592700000000001</v>
      </c>
      <c r="X19">
        <v>126.7908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48.112499999999997</v>
      </c>
      <c r="AF19">
        <v>8.8740000000000006</v>
      </c>
      <c r="AG19">
        <v>38.6616</v>
      </c>
      <c r="AH19">
        <v>152.94049999999999</v>
      </c>
      <c r="AI19">
        <v>48.374000000000002</v>
      </c>
      <c r="AJ19">
        <v>0</v>
      </c>
      <c r="AK19">
        <v>51.140700000000002</v>
      </c>
      <c r="AL19">
        <v>79.364599999999996</v>
      </c>
      <c r="AM19">
        <v>15.804048</v>
      </c>
      <c r="AN19">
        <v>0.68867999999999996</v>
      </c>
      <c r="AO19">
        <v>24.99</v>
      </c>
      <c r="AP19">
        <v>11.529</v>
      </c>
      <c r="AQ19">
        <v>0</v>
      </c>
      <c r="AR19">
        <v>53.543999999999997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62.870000000000012</v>
      </c>
      <c r="BA19">
        <f t="shared" si="1"/>
        <v>2231.4944019999994</v>
      </c>
      <c r="BB19">
        <v>16</v>
      </c>
      <c r="BD19">
        <v>16.95</v>
      </c>
      <c r="BE19">
        <v>3.72</v>
      </c>
      <c r="BF19">
        <v>1.1200000000000001</v>
      </c>
      <c r="BG19">
        <v>3.97</v>
      </c>
      <c r="BH19">
        <v>5.63</v>
      </c>
      <c r="BI19">
        <v>4.6900000000000004</v>
      </c>
      <c r="BJ19">
        <v>3.21</v>
      </c>
      <c r="BK19">
        <v>3.52</v>
      </c>
      <c r="BL19">
        <v>2.0299999999999998</v>
      </c>
      <c r="BM19">
        <v>1.59</v>
      </c>
      <c r="BN19">
        <v>0.51</v>
      </c>
      <c r="BO19">
        <v>8.91</v>
      </c>
      <c r="BP19">
        <v>0</v>
      </c>
      <c r="BQ19">
        <v>4.3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62.870000000000012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118.326914</v>
      </c>
      <c r="L20">
        <v>244.56173799999999</v>
      </c>
      <c r="M20">
        <v>85</v>
      </c>
      <c r="N20">
        <v>118.125</v>
      </c>
      <c r="O20">
        <v>123.66562500000001</v>
      </c>
      <c r="P20">
        <v>139.31</v>
      </c>
      <c r="Q20">
        <v>9.4301549999999992</v>
      </c>
      <c r="R20">
        <v>22.184335000000001</v>
      </c>
      <c r="S20">
        <v>13.388643</v>
      </c>
      <c r="T20">
        <v>0</v>
      </c>
      <c r="U20">
        <v>416.25</v>
      </c>
      <c r="V20">
        <v>0</v>
      </c>
      <c r="W20">
        <v>26.592700000000001</v>
      </c>
      <c r="X20">
        <v>102.7908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48.112499999999997</v>
      </c>
      <c r="AF20">
        <v>8.8740000000000006</v>
      </c>
      <c r="AG20">
        <v>38.6616</v>
      </c>
      <c r="AH20">
        <v>152.94049999999999</v>
      </c>
      <c r="AI20">
        <v>48.374000000000002</v>
      </c>
      <c r="AJ20">
        <v>0</v>
      </c>
      <c r="AK20">
        <v>51.140700000000002</v>
      </c>
      <c r="AL20">
        <v>79.364599999999996</v>
      </c>
      <c r="AM20">
        <v>15.804048</v>
      </c>
      <c r="AN20">
        <v>0.68867999999999996</v>
      </c>
      <c r="AO20">
        <v>24.99</v>
      </c>
      <c r="AP20">
        <v>11.529</v>
      </c>
      <c r="AQ20">
        <v>6.3</v>
      </c>
      <c r="AR20">
        <v>48.576000000000001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62.870000000000012</v>
      </c>
      <c r="BA20">
        <f t="shared" si="1"/>
        <v>2208.8211489999994</v>
      </c>
      <c r="BB20">
        <v>17</v>
      </c>
      <c r="BD20">
        <v>16.95</v>
      </c>
      <c r="BE20">
        <v>3.72</v>
      </c>
      <c r="BF20">
        <v>1.1200000000000001</v>
      </c>
      <c r="BG20">
        <v>3.97</v>
      </c>
      <c r="BH20">
        <v>5.63</v>
      </c>
      <c r="BI20">
        <v>4.6900000000000004</v>
      </c>
      <c r="BJ20">
        <v>3.21</v>
      </c>
      <c r="BK20">
        <v>3.52</v>
      </c>
      <c r="BL20">
        <v>2.0299999999999998</v>
      </c>
      <c r="BM20">
        <v>1.59</v>
      </c>
      <c r="BN20">
        <v>0.51</v>
      </c>
      <c r="BO20">
        <v>8.91</v>
      </c>
      <c r="BP20">
        <v>0</v>
      </c>
      <c r="BQ20">
        <v>4.3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62.870000000000012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118.332167</v>
      </c>
      <c r="L21">
        <v>244.56173799999999</v>
      </c>
      <c r="M21">
        <v>85</v>
      </c>
      <c r="N21">
        <v>118.125</v>
      </c>
      <c r="O21">
        <v>123.66562500000001</v>
      </c>
      <c r="P21">
        <v>139.31</v>
      </c>
      <c r="Q21">
        <v>9.4301549999999992</v>
      </c>
      <c r="R21">
        <v>22.184335000000001</v>
      </c>
      <c r="S21">
        <v>13.388643</v>
      </c>
      <c r="T21">
        <v>0</v>
      </c>
      <c r="U21">
        <v>416.25</v>
      </c>
      <c r="V21">
        <v>0</v>
      </c>
      <c r="W21">
        <v>26.592700000000001</v>
      </c>
      <c r="X21">
        <v>102.7908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27.3447</v>
      </c>
      <c r="AE21">
        <v>48.112499999999997</v>
      </c>
      <c r="AF21">
        <v>8.8740000000000006</v>
      </c>
      <c r="AG21">
        <v>38.6616</v>
      </c>
      <c r="AH21">
        <v>152.94049999999999</v>
      </c>
      <c r="AI21">
        <v>48.374000000000002</v>
      </c>
      <c r="AJ21">
        <v>0</v>
      </c>
      <c r="AK21">
        <v>51.140700000000002</v>
      </c>
      <c r="AL21">
        <v>79.364599999999996</v>
      </c>
      <c r="AM21">
        <v>15.804048</v>
      </c>
      <c r="AN21">
        <v>0.68867999999999996</v>
      </c>
      <c r="AO21">
        <v>24.99</v>
      </c>
      <c r="AP21">
        <v>11.529</v>
      </c>
      <c r="AQ21">
        <v>11.34</v>
      </c>
      <c r="AR21">
        <v>48.576000000000001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62.870000000000012</v>
      </c>
      <c r="BA21">
        <f t="shared" si="1"/>
        <v>2204.6194019999998</v>
      </c>
      <c r="BB21">
        <v>18</v>
      </c>
      <c r="BD21">
        <v>16.95</v>
      </c>
      <c r="BE21">
        <v>3.72</v>
      </c>
      <c r="BF21">
        <v>1.1200000000000001</v>
      </c>
      <c r="BG21">
        <v>3.97</v>
      </c>
      <c r="BH21">
        <v>5.63</v>
      </c>
      <c r="BI21">
        <v>4.6900000000000004</v>
      </c>
      <c r="BJ21">
        <v>3.21</v>
      </c>
      <c r="BK21">
        <v>3.52</v>
      </c>
      <c r="BL21">
        <v>2.0299999999999998</v>
      </c>
      <c r="BM21">
        <v>1.59</v>
      </c>
      <c r="BN21">
        <v>0.51</v>
      </c>
      <c r="BO21">
        <v>8.91</v>
      </c>
      <c r="BP21">
        <v>0</v>
      </c>
      <c r="BQ21">
        <v>4.3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62.870000000000012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118.326914</v>
      </c>
      <c r="L22">
        <v>244.56173799999999</v>
      </c>
      <c r="M22">
        <v>85</v>
      </c>
      <c r="N22">
        <v>118.125</v>
      </c>
      <c r="O22">
        <v>123.66562500000001</v>
      </c>
      <c r="P22">
        <v>139.31</v>
      </c>
      <c r="Q22">
        <v>9.4301549999999992</v>
      </c>
      <c r="R22">
        <v>22.184335000000001</v>
      </c>
      <c r="S22">
        <v>13.388643</v>
      </c>
      <c r="T22">
        <v>0</v>
      </c>
      <c r="U22">
        <v>416.25</v>
      </c>
      <c r="V22">
        <v>0</v>
      </c>
      <c r="W22">
        <v>26.592700000000001</v>
      </c>
      <c r="X22">
        <v>102.7908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18.229800000000001</v>
      </c>
      <c r="AE22">
        <v>48.112499999999997</v>
      </c>
      <c r="AF22">
        <v>8.8740000000000006</v>
      </c>
      <c r="AG22">
        <v>38.6616</v>
      </c>
      <c r="AH22">
        <v>152.94049999999999</v>
      </c>
      <c r="AI22">
        <v>48.374000000000002</v>
      </c>
      <c r="AJ22">
        <v>0</v>
      </c>
      <c r="AK22">
        <v>51.140700000000002</v>
      </c>
      <c r="AL22">
        <v>79.364599999999996</v>
      </c>
      <c r="AM22">
        <v>15.804048</v>
      </c>
      <c r="AN22">
        <v>0.68867999999999996</v>
      </c>
      <c r="AO22">
        <v>24.99</v>
      </c>
      <c r="AP22">
        <v>11.529</v>
      </c>
      <c r="AQ22">
        <v>18.899999999999999</v>
      </c>
      <c r="AR22">
        <v>48.576000000000001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62.870000000000012</v>
      </c>
      <c r="BA22">
        <f t="shared" si="1"/>
        <v>2203.0592489999995</v>
      </c>
      <c r="BB22">
        <v>19</v>
      </c>
      <c r="BD22">
        <v>16.95</v>
      </c>
      <c r="BE22">
        <v>3.72</v>
      </c>
      <c r="BF22">
        <v>1.1200000000000001</v>
      </c>
      <c r="BG22">
        <v>3.97</v>
      </c>
      <c r="BH22">
        <v>5.63</v>
      </c>
      <c r="BI22">
        <v>4.6900000000000004</v>
      </c>
      <c r="BJ22">
        <v>3.21</v>
      </c>
      <c r="BK22">
        <v>3.52</v>
      </c>
      <c r="BL22">
        <v>2.0299999999999998</v>
      </c>
      <c r="BM22">
        <v>1.59</v>
      </c>
      <c r="BN22">
        <v>0.51</v>
      </c>
      <c r="BO22">
        <v>8.91</v>
      </c>
      <c r="BP22">
        <v>0</v>
      </c>
      <c r="BQ22">
        <v>4.3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62.870000000000012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118.332167</v>
      </c>
      <c r="L23">
        <v>244.56173799999999</v>
      </c>
      <c r="M23">
        <v>85</v>
      </c>
      <c r="N23">
        <v>118.125</v>
      </c>
      <c r="O23">
        <v>123.66562500000001</v>
      </c>
      <c r="P23">
        <v>139.31</v>
      </c>
      <c r="Q23">
        <v>9.4301549999999992</v>
      </c>
      <c r="R23">
        <v>22.184335000000001</v>
      </c>
      <c r="S23">
        <v>13.388643</v>
      </c>
      <c r="T23">
        <v>0</v>
      </c>
      <c r="U23">
        <v>416.25</v>
      </c>
      <c r="V23">
        <v>0</v>
      </c>
      <c r="W23">
        <v>26.592700000000001</v>
      </c>
      <c r="X23">
        <v>102.7908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9.1149000000000004</v>
      </c>
      <c r="AE23">
        <v>48.112499999999997</v>
      </c>
      <c r="AF23">
        <v>8.8740000000000006</v>
      </c>
      <c r="AG23">
        <v>38.6616</v>
      </c>
      <c r="AH23">
        <v>152.94049999999999</v>
      </c>
      <c r="AI23">
        <v>48.374000000000002</v>
      </c>
      <c r="AJ23">
        <v>0</v>
      </c>
      <c r="AK23">
        <v>51.140700000000002</v>
      </c>
      <c r="AL23">
        <v>79.364599999999996</v>
      </c>
      <c r="AM23">
        <v>15.804048</v>
      </c>
      <c r="AN23">
        <v>0.68867999999999996</v>
      </c>
      <c r="AO23">
        <v>24.99</v>
      </c>
      <c r="AP23">
        <v>11.529</v>
      </c>
      <c r="AQ23">
        <v>22.68</v>
      </c>
      <c r="AR23">
        <v>48.576000000000001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62.870000000000012</v>
      </c>
      <c r="BA23">
        <f t="shared" si="1"/>
        <v>2197.7296019999994</v>
      </c>
      <c r="BB23">
        <v>20</v>
      </c>
      <c r="BD23">
        <v>16.95</v>
      </c>
      <c r="BE23">
        <v>3.72</v>
      </c>
      <c r="BF23">
        <v>1.1200000000000001</v>
      </c>
      <c r="BG23">
        <v>3.97</v>
      </c>
      <c r="BH23">
        <v>5.63</v>
      </c>
      <c r="BI23">
        <v>4.6900000000000004</v>
      </c>
      <c r="BJ23">
        <v>3.21</v>
      </c>
      <c r="BK23">
        <v>3.52</v>
      </c>
      <c r="BL23">
        <v>2.0299999999999998</v>
      </c>
      <c r="BM23">
        <v>1.59</v>
      </c>
      <c r="BN23">
        <v>0.51</v>
      </c>
      <c r="BO23">
        <v>8.91</v>
      </c>
      <c r="BP23">
        <v>0</v>
      </c>
      <c r="BQ23">
        <v>4.3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62.870000000000012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118.38865</v>
      </c>
      <c r="L24">
        <v>244.56173799999999</v>
      </c>
      <c r="M24">
        <v>85</v>
      </c>
      <c r="N24">
        <v>118.125</v>
      </c>
      <c r="O24">
        <v>123.66562500000001</v>
      </c>
      <c r="P24">
        <v>139.31</v>
      </c>
      <c r="Q24">
        <v>10.932862999999999</v>
      </c>
      <c r="R24">
        <v>22.962968</v>
      </c>
      <c r="S24">
        <v>14.138522999999999</v>
      </c>
      <c r="T24">
        <v>0</v>
      </c>
      <c r="U24">
        <v>416.25</v>
      </c>
      <c r="V24">
        <v>6</v>
      </c>
      <c r="W24">
        <v>38.279000000000003</v>
      </c>
      <c r="X24">
        <v>126.7908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9.1149000000000004</v>
      </c>
      <c r="AE24">
        <v>48.112499999999997</v>
      </c>
      <c r="AF24">
        <v>8.8740000000000006</v>
      </c>
      <c r="AG24">
        <v>38.6616</v>
      </c>
      <c r="AH24">
        <v>152.94049999999999</v>
      </c>
      <c r="AI24">
        <v>48.374000000000002</v>
      </c>
      <c r="AJ24">
        <v>0</v>
      </c>
      <c r="AK24">
        <v>51.140700000000002</v>
      </c>
      <c r="AL24">
        <v>79.364599999999996</v>
      </c>
      <c r="AM24">
        <v>15.804048</v>
      </c>
      <c r="AN24">
        <v>0.68867999999999996</v>
      </c>
      <c r="AO24">
        <v>24.99</v>
      </c>
      <c r="AP24">
        <v>11.529</v>
      </c>
      <c r="AQ24">
        <v>26.46</v>
      </c>
      <c r="AR24">
        <v>48.576000000000001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62.870000000000012</v>
      </c>
      <c r="BA24">
        <f t="shared" si="1"/>
        <v>2246.283606</v>
      </c>
      <c r="BB24">
        <v>21</v>
      </c>
      <c r="BD24">
        <v>16.95</v>
      </c>
      <c r="BE24">
        <v>3.72</v>
      </c>
      <c r="BF24">
        <v>1.1200000000000001</v>
      </c>
      <c r="BG24">
        <v>3.97</v>
      </c>
      <c r="BH24">
        <v>5.63</v>
      </c>
      <c r="BI24">
        <v>4.6900000000000004</v>
      </c>
      <c r="BJ24">
        <v>3.21</v>
      </c>
      <c r="BK24">
        <v>3.52</v>
      </c>
      <c r="BL24">
        <v>2.0299999999999998</v>
      </c>
      <c r="BM24">
        <v>1.59</v>
      </c>
      <c r="BN24">
        <v>0.51</v>
      </c>
      <c r="BO24">
        <v>8.91</v>
      </c>
      <c r="BP24">
        <v>0</v>
      </c>
      <c r="BQ24">
        <v>4.3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62.870000000000012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118.392411</v>
      </c>
      <c r="L25">
        <v>244.56173799999999</v>
      </c>
      <c r="M25">
        <v>85</v>
      </c>
      <c r="N25">
        <v>118.125</v>
      </c>
      <c r="O25">
        <v>123.66562500000001</v>
      </c>
      <c r="P25">
        <v>139.31</v>
      </c>
      <c r="Q25">
        <v>10.932862999999999</v>
      </c>
      <c r="R25">
        <v>22.962968</v>
      </c>
      <c r="S25">
        <v>14.138522999999999</v>
      </c>
      <c r="T25">
        <v>0</v>
      </c>
      <c r="U25">
        <v>416.25</v>
      </c>
      <c r="V25">
        <v>11.1</v>
      </c>
      <c r="W25">
        <v>38.279000000000003</v>
      </c>
      <c r="X25">
        <v>126.7908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0</v>
      </c>
      <c r="AE25">
        <v>48.112499999999997</v>
      </c>
      <c r="AF25">
        <v>8.8740000000000006</v>
      </c>
      <c r="AG25">
        <v>38.6616</v>
      </c>
      <c r="AH25">
        <v>152.94049999999999</v>
      </c>
      <c r="AI25">
        <v>48.374000000000002</v>
      </c>
      <c r="AJ25">
        <v>0</v>
      </c>
      <c r="AK25">
        <v>51.140700000000002</v>
      </c>
      <c r="AL25">
        <v>79.364599999999996</v>
      </c>
      <c r="AM25">
        <v>15.804048</v>
      </c>
      <c r="AN25">
        <v>0.68867999999999996</v>
      </c>
      <c r="AO25">
        <v>24.99</v>
      </c>
      <c r="AP25">
        <v>11.529</v>
      </c>
      <c r="AQ25">
        <v>34.020000000000003</v>
      </c>
      <c r="AR25">
        <v>48.576000000000001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62.870000000000012</v>
      </c>
      <c r="BA25">
        <f t="shared" si="1"/>
        <v>2249.8324669999997</v>
      </c>
      <c r="BB25">
        <v>22</v>
      </c>
      <c r="BD25">
        <v>16.95</v>
      </c>
      <c r="BE25">
        <v>3.72</v>
      </c>
      <c r="BF25">
        <v>1.1200000000000001</v>
      </c>
      <c r="BG25">
        <v>3.97</v>
      </c>
      <c r="BH25">
        <v>5.63</v>
      </c>
      <c r="BI25">
        <v>4.6900000000000004</v>
      </c>
      <c r="BJ25">
        <v>3.21</v>
      </c>
      <c r="BK25">
        <v>3.52</v>
      </c>
      <c r="BL25">
        <v>2.0299999999999998</v>
      </c>
      <c r="BM25">
        <v>1.59</v>
      </c>
      <c r="BN25">
        <v>0.51</v>
      </c>
      <c r="BO25">
        <v>8.91</v>
      </c>
      <c r="BP25">
        <v>0</v>
      </c>
      <c r="BQ25">
        <v>4.3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62.870000000000012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118.38865</v>
      </c>
      <c r="L26">
        <v>244.56173799999999</v>
      </c>
      <c r="M26">
        <v>85</v>
      </c>
      <c r="N26">
        <v>118.125</v>
      </c>
      <c r="O26">
        <v>123.66562500000001</v>
      </c>
      <c r="P26">
        <v>139.31</v>
      </c>
      <c r="Q26">
        <v>10.932862999999999</v>
      </c>
      <c r="R26">
        <v>22.962968</v>
      </c>
      <c r="S26">
        <v>14.138522999999999</v>
      </c>
      <c r="T26">
        <v>0</v>
      </c>
      <c r="U26">
        <v>416.25</v>
      </c>
      <c r="V26">
        <v>11.1</v>
      </c>
      <c r="W26">
        <v>38.279000000000003</v>
      </c>
      <c r="X26">
        <v>126.7908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0</v>
      </c>
      <c r="AE26">
        <v>48.112499999999997</v>
      </c>
      <c r="AF26">
        <v>8.8740000000000006</v>
      </c>
      <c r="AG26">
        <v>38.6616</v>
      </c>
      <c r="AH26">
        <v>152.94049999999999</v>
      </c>
      <c r="AI26">
        <v>48.374000000000002</v>
      </c>
      <c r="AJ26">
        <v>0</v>
      </c>
      <c r="AK26">
        <v>51.140700000000002</v>
      </c>
      <c r="AL26">
        <v>79.364599999999996</v>
      </c>
      <c r="AM26">
        <v>15.804048</v>
      </c>
      <c r="AN26">
        <v>0.68867999999999996</v>
      </c>
      <c r="AO26">
        <v>24.99</v>
      </c>
      <c r="AP26">
        <v>11.529</v>
      </c>
      <c r="AQ26">
        <v>34.020000000000003</v>
      </c>
      <c r="AR26">
        <v>48.576000000000001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62.970000000000006</v>
      </c>
      <c r="BA26">
        <f t="shared" si="1"/>
        <v>2249.9287059999997</v>
      </c>
      <c r="BB26">
        <v>23</v>
      </c>
      <c r="BD26">
        <v>16.95</v>
      </c>
      <c r="BE26">
        <v>3.72</v>
      </c>
      <c r="BF26">
        <v>1.1200000000000001</v>
      </c>
      <c r="BG26">
        <v>3.97</v>
      </c>
      <c r="BH26">
        <v>5.63</v>
      </c>
      <c r="BI26">
        <v>4.6900000000000004</v>
      </c>
      <c r="BJ26">
        <v>3.21</v>
      </c>
      <c r="BK26">
        <v>3.57</v>
      </c>
      <c r="BL26">
        <v>2.08</v>
      </c>
      <c r="BM26">
        <v>1.59</v>
      </c>
      <c r="BN26">
        <v>0.51</v>
      </c>
      <c r="BO26">
        <v>8.91</v>
      </c>
      <c r="BP26">
        <v>0</v>
      </c>
      <c r="BQ26">
        <v>4.3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62.970000000000006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118.332167</v>
      </c>
      <c r="L27">
        <v>244.56173799999999</v>
      </c>
      <c r="M27">
        <v>85</v>
      </c>
      <c r="N27">
        <v>118.125</v>
      </c>
      <c r="O27">
        <v>123.66562500000001</v>
      </c>
      <c r="P27">
        <v>139.31</v>
      </c>
      <c r="Q27">
        <v>10.932862999999999</v>
      </c>
      <c r="R27">
        <v>22.962968</v>
      </c>
      <c r="S27">
        <v>14.138522999999999</v>
      </c>
      <c r="T27">
        <v>0</v>
      </c>
      <c r="U27">
        <v>416.25</v>
      </c>
      <c r="V27">
        <v>11.1</v>
      </c>
      <c r="W27">
        <v>38.279000000000003</v>
      </c>
      <c r="X27">
        <v>126.7908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0</v>
      </c>
      <c r="AE27">
        <v>48.112499999999997</v>
      </c>
      <c r="AF27">
        <v>8.8740000000000006</v>
      </c>
      <c r="AG27">
        <v>38.6616</v>
      </c>
      <c r="AH27">
        <v>152.94049999999999</v>
      </c>
      <c r="AI27">
        <v>48.374000000000002</v>
      </c>
      <c r="AJ27">
        <v>0</v>
      </c>
      <c r="AK27">
        <v>51.140700000000002</v>
      </c>
      <c r="AL27">
        <v>79.364599999999996</v>
      </c>
      <c r="AM27">
        <v>15.804048</v>
      </c>
      <c r="AN27">
        <v>0.68867999999999996</v>
      </c>
      <c r="AO27">
        <v>24.99</v>
      </c>
      <c r="AP27">
        <v>11.529</v>
      </c>
      <c r="AQ27">
        <v>34.020000000000003</v>
      </c>
      <c r="AR27">
        <v>48.576000000000001</v>
      </c>
      <c r="AS27">
        <v>32.688360000000003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62.760000000000005</v>
      </c>
      <c r="BA27">
        <f t="shared" si="1"/>
        <v>2250.4531999999999</v>
      </c>
      <c r="BB27">
        <v>24</v>
      </c>
      <c r="BD27">
        <v>16.05</v>
      </c>
      <c r="BE27">
        <v>3.81</v>
      </c>
      <c r="BF27">
        <v>1.07</v>
      </c>
      <c r="BG27">
        <v>4.09</v>
      </c>
      <c r="BH27">
        <v>5.81</v>
      </c>
      <c r="BI27">
        <v>4.78</v>
      </c>
      <c r="BJ27">
        <v>3.11</v>
      </c>
      <c r="BK27">
        <v>3.58</v>
      </c>
      <c r="BL27">
        <v>2.1800000000000002</v>
      </c>
      <c r="BM27">
        <v>1.59</v>
      </c>
      <c r="BN27">
        <v>0.53</v>
      </c>
      <c r="BO27">
        <v>9.1300000000000008</v>
      </c>
      <c r="BP27">
        <v>0</v>
      </c>
      <c r="BQ27">
        <v>4.43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62.760000000000005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118.326914</v>
      </c>
      <c r="L28">
        <v>244.56173799999999</v>
      </c>
      <c r="M28">
        <v>85</v>
      </c>
      <c r="N28">
        <v>118.125</v>
      </c>
      <c r="O28">
        <v>123.66562500000001</v>
      </c>
      <c r="P28">
        <v>139.31</v>
      </c>
      <c r="Q28">
        <v>9.4301549999999992</v>
      </c>
      <c r="R28">
        <v>22.184335000000001</v>
      </c>
      <c r="S28">
        <v>13.388643</v>
      </c>
      <c r="T28">
        <v>0</v>
      </c>
      <c r="U28">
        <v>416.25</v>
      </c>
      <c r="V28">
        <v>5.0999999999999996</v>
      </c>
      <c r="W28">
        <v>26.592700000000001</v>
      </c>
      <c r="X28">
        <v>97.790800000000004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0</v>
      </c>
      <c r="AE28">
        <v>48.112499999999997</v>
      </c>
      <c r="AF28">
        <v>8.8740000000000006</v>
      </c>
      <c r="AG28">
        <v>38.6616</v>
      </c>
      <c r="AH28">
        <v>152.94049999999999</v>
      </c>
      <c r="AI28">
        <v>48.374000000000002</v>
      </c>
      <c r="AJ28">
        <v>0</v>
      </c>
      <c r="AK28">
        <v>51.140700000000002</v>
      </c>
      <c r="AL28">
        <v>79.364599999999996</v>
      </c>
      <c r="AM28">
        <v>15.804048</v>
      </c>
      <c r="AN28">
        <v>0.68867999999999996</v>
      </c>
      <c r="AO28">
        <v>24.99</v>
      </c>
      <c r="AP28">
        <v>11.529</v>
      </c>
      <c r="AQ28">
        <v>34.020000000000003</v>
      </c>
      <c r="AR28">
        <v>48.576000000000001</v>
      </c>
      <c r="AS28">
        <v>32.688360000000003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62.760000000000005</v>
      </c>
      <c r="BA28">
        <f t="shared" si="1"/>
        <v>2200.7304259999996</v>
      </c>
      <c r="BB28">
        <v>25</v>
      </c>
      <c r="BD28">
        <v>16.05</v>
      </c>
      <c r="BE28">
        <v>3.81</v>
      </c>
      <c r="BF28">
        <v>1.07</v>
      </c>
      <c r="BG28">
        <v>4.09</v>
      </c>
      <c r="BH28">
        <v>5.81</v>
      </c>
      <c r="BI28">
        <v>4.78</v>
      </c>
      <c r="BJ28">
        <v>3.11</v>
      </c>
      <c r="BK28">
        <v>3.58</v>
      </c>
      <c r="BL28">
        <v>2.1800000000000002</v>
      </c>
      <c r="BM28">
        <v>1.59</v>
      </c>
      <c r="BN28">
        <v>0.53</v>
      </c>
      <c r="BO28">
        <v>9.1300000000000008</v>
      </c>
      <c r="BP28">
        <v>0</v>
      </c>
      <c r="BQ28">
        <v>4.43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62.760000000000005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118.332167</v>
      </c>
      <c r="L29">
        <v>244.56173799999999</v>
      </c>
      <c r="M29">
        <v>85</v>
      </c>
      <c r="N29">
        <v>118.125</v>
      </c>
      <c r="O29">
        <v>123.66562500000001</v>
      </c>
      <c r="P29">
        <v>139.31</v>
      </c>
      <c r="Q29">
        <v>9.4301549999999992</v>
      </c>
      <c r="R29">
        <v>22.184335000000001</v>
      </c>
      <c r="S29">
        <v>13.388643</v>
      </c>
      <c r="T29">
        <v>0</v>
      </c>
      <c r="U29">
        <v>416.25</v>
      </c>
      <c r="V29">
        <v>5.0999999999999996</v>
      </c>
      <c r="W29">
        <v>26.592700000000001</v>
      </c>
      <c r="X29">
        <v>97.790800000000004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0</v>
      </c>
      <c r="AE29">
        <v>48.112499999999997</v>
      </c>
      <c r="AF29">
        <v>8.8740000000000006</v>
      </c>
      <c r="AG29">
        <v>38.6616</v>
      </c>
      <c r="AH29">
        <v>152.94049999999999</v>
      </c>
      <c r="AI29">
        <v>48.374000000000002</v>
      </c>
      <c r="AJ29">
        <v>0</v>
      </c>
      <c r="AK29">
        <v>51.140700000000002</v>
      </c>
      <c r="AL29">
        <v>79.364599999999996</v>
      </c>
      <c r="AM29">
        <v>15.804048</v>
      </c>
      <c r="AN29">
        <v>0.68867999999999996</v>
      </c>
      <c r="AO29">
        <v>24.99</v>
      </c>
      <c r="AP29">
        <v>7.6859999999999999</v>
      </c>
      <c r="AQ29">
        <v>34.020000000000003</v>
      </c>
      <c r="AR29">
        <v>48.576000000000001</v>
      </c>
      <c r="AS29">
        <v>32.688360000000003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62.45</v>
      </c>
      <c r="BA29">
        <f t="shared" si="1"/>
        <v>2196.5826789999992</v>
      </c>
      <c r="BB29">
        <v>26</v>
      </c>
      <c r="BD29">
        <v>16.05</v>
      </c>
      <c r="BE29">
        <v>3.81</v>
      </c>
      <c r="BF29">
        <v>1.07</v>
      </c>
      <c r="BG29">
        <v>4.09</v>
      </c>
      <c r="BH29">
        <v>5.81</v>
      </c>
      <c r="BI29">
        <v>4.78</v>
      </c>
      <c r="BJ29">
        <v>2.8</v>
      </c>
      <c r="BK29">
        <v>3.58</v>
      </c>
      <c r="BL29">
        <v>2.1800000000000002</v>
      </c>
      <c r="BM29">
        <v>1.59</v>
      </c>
      <c r="BN29">
        <v>0.53</v>
      </c>
      <c r="BO29">
        <v>9.1300000000000008</v>
      </c>
      <c r="BP29">
        <v>0</v>
      </c>
      <c r="BQ29">
        <v>4.43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62.45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118.326914</v>
      </c>
      <c r="L30">
        <v>244.56173799999999</v>
      </c>
      <c r="M30">
        <v>85</v>
      </c>
      <c r="N30">
        <v>118.125</v>
      </c>
      <c r="O30">
        <v>123.66562500000001</v>
      </c>
      <c r="P30">
        <v>139.31</v>
      </c>
      <c r="Q30">
        <v>9.4301549999999992</v>
      </c>
      <c r="R30">
        <v>22.184335000000001</v>
      </c>
      <c r="S30">
        <v>13.388643</v>
      </c>
      <c r="T30">
        <v>0</v>
      </c>
      <c r="U30">
        <v>416.25</v>
      </c>
      <c r="V30">
        <v>5.0999999999999996</v>
      </c>
      <c r="W30">
        <v>26.592700000000001</v>
      </c>
      <c r="X30">
        <v>97.790800000000004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0</v>
      </c>
      <c r="AE30">
        <v>48.112499999999997</v>
      </c>
      <c r="AF30">
        <v>8.8740000000000006</v>
      </c>
      <c r="AG30">
        <v>38.6616</v>
      </c>
      <c r="AH30">
        <v>152.94049999999999</v>
      </c>
      <c r="AI30">
        <v>49.646999999999998</v>
      </c>
      <c r="AJ30">
        <v>0</v>
      </c>
      <c r="AK30">
        <v>51.140700000000002</v>
      </c>
      <c r="AL30">
        <v>79.364599999999996</v>
      </c>
      <c r="AM30">
        <v>15.804048</v>
      </c>
      <c r="AN30">
        <v>0.68867999999999996</v>
      </c>
      <c r="AO30">
        <v>24.99</v>
      </c>
      <c r="AP30">
        <v>5.7645</v>
      </c>
      <c r="AQ30">
        <v>34.020000000000003</v>
      </c>
      <c r="AR30">
        <v>48.576000000000001</v>
      </c>
      <c r="AS30">
        <v>32.688360000000003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62.13</v>
      </c>
      <c r="BA30">
        <f t="shared" si="1"/>
        <v>2195.6089259999994</v>
      </c>
      <c r="BB30">
        <v>27</v>
      </c>
      <c r="BD30">
        <v>16.05</v>
      </c>
      <c r="BE30">
        <v>3.81</v>
      </c>
      <c r="BF30">
        <v>1.07</v>
      </c>
      <c r="BG30">
        <v>4.09</v>
      </c>
      <c r="BH30">
        <v>5.81</v>
      </c>
      <c r="BI30">
        <v>4.78</v>
      </c>
      <c r="BJ30">
        <v>2.48</v>
      </c>
      <c r="BK30">
        <v>3.58</v>
      </c>
      <c r="BL30">
        <v>2.1800000000000002</v>
      </c>
      <c r="BM30">
        <v>1.59</v>
      </c>
      <c r="BN30">
        <v>0.53</v>
      </c>
      <c r="BO30">
        <v>9.1300000000000008</v>
      </c>
      <c r="BP30">
        <v>0</v>
      </c>
      <c r="BQ30">
        <v>4.43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62.13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118.332167</v>
      </c>
      <c r="L31">
        <v>244.56173799999999</v>
      </c>
      <c r="M31">
        <v>85</v>
      </c>
      <c r="N31">
        <v>118.125</v>
      </c>
      <c r="O31">
        <v>123.66562500000001</v>
      </c>
      <c r="P31">
        <v>139.31</v>
      </c>
      <c r="Q31">
        <v>9.4301549999999992</v>
      </c>
      <c r="R31">
        <v>22.184335000000001</v>
      </c>
      <c r="S31">
        <v>13.388643</v>
      </c>
      <c r="T31">
        <v>0</v>
      </c>
      <c r="U31">
        <v>416.25</v>
      </c>
      <c r="V31">
        <v>5.0999999999999996</v>
      </c>
      <c r="W31">
        <v>26.592700000000001</v>
      </c>
      <c r="X31">
        <v>97.790800000000004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0</v>
      </c>
      <c r="AE31">
        <v>48.112499999999997</v>
      </c>
      <c r="AF31">
        <v>8.8740000000000006</v>
      </c>
      <c r="AG31">
        <v>38.6616</v>
      </c>
      <c r="AH31">
        <v>152.94049999999999</v>
      </c>
      <c r="AI31">
        <v>49.646999999999998</v>
      </c>
      <c r="AJ31">
        <v>0</v>
      </c>
      <c r="AK31">
        <v>51.140700000000002</v>
      </c>
      <c r="AL31">
        <v>79.364599999999996</v>
      </c>
      <c r="AM31">
        <v>15.804048</v>
      </c>
      <c r="AN31">
        <v>0.68867999999999996</v>
      </c>
      <c r="AO31">
        <v>24.696000000000002</v>
      </c>
      <c r="AP31">
        <v>5.7645</v>
      </c>
      <c r="AQ31">
        <v>34.020000000000003</v>
      </c>
      <c r="AR31">
        <v>48.576000000000001</v>
      </c>
      <c r="AS31">
        <v>32.688360000000003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62.050000000000004</v>
      </c>
      <c r="BA31">
        <f t="shared" si="1"/>
        <v>2195.2401789999999</v>
      </c>
      <c r="BB31">
        <v>28</v>
      </c>
      <c r="BD31">
        <v>16.05</v>
      </c>
      <c r="BE31">
        <v>3.81</v>
      </c>
      <c r="BF31">
        <v>1.07</v>
      </c>
      <c r="BG31">
        <v>4.09</v>
      </c>
      <c r="BH31">
        <v>5.81</v>
      </c>
      <c r="BI31">
        <v>4.78</v>
      </c>
      <c r="BJ31">
        <v>2.48</v>
      </c>
      <c r="BK31">
        <v>3.54</v>
      </c>
      <c r="BL31">
        <v>2.14</v>
      </c>
      <c r="BM31">
        <v>1.59</v>
      </c>
      <c r="BN31">
        <v>0.53</v>
      </c>
      <c r="BO31">
        <v>9.1300000000000008</v>
      </c>
      <c r="BP31">
        <v>0</v>
      </c>
      <c r="BQ31">
        <v>4.43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62.050000000000004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118.326914</v>
      </c>
      <c r="L32">
        <v>244.56173799999999</v>
      </c>
      <c r="M32">
        <v>85</v>
      </c>
      <c r="N32">
        <v>118.125</v>
      </c>
      <c r="O32">
        <v>123.66562500000001</v>
      </c>
      <c r="P32">
        <v>139.31</v>
      </c>
      <c r="Q32">
        <v>9.4301549999999992</v>
      </c>
      <c r="R32">
        <v>22.184335000000001</v>
      </c>
      <c r="S32">
        <v>13.388643</v>
      </c>
      <c r="T32">
        <v>0</v>
      </c>
      <c r="U32">
        <v>416.25</v>
      </c>
      <c r="V32">
        <v>5.0999999999999996</v>
      </c>
      <c r="W32">
        <v>26.592700000000001</v>
      </c>
      <c r="X32">
        <v>97.790800000000004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0</v>
      </c>
      <c r="AE32">
        <v>48.112499999999997</v>
      </c>
      <c r="AF32">
        <v>8.8740000000000006</v>
      </c>
      <c r="AG32">
        <v>38.6616</v>
      </c>
      <c r="AH32">
        <v>152.94049999999999</v>
      </c>
      <c r="AI32">
        <v>49.646999999999998</v>
      </c>
      <c r="AJ32">
        <v>0</v>
      </c>
      <c r="AK32">
        <v>51.140700000000002</v>
      </c>
      <c r="AL32">
        <v>79.364599999999996</v>
      </c>
      <c r="AM32">
        <v>15.804048</v>
      </c>
      <c r="AN32">
        <v>0.68867999999999996</v>
      </c>
      <c r="AO32">
        <v>24.696000000000002</v>
      </c>
      <c r="AP32">
        <v>7.6859999999999999</v>
      </c>
      <c r="AQ32">
        <v>30.24</v>
      </c>
      <c r="AR32">
        <v>48.576000000000001</v>
      </c>
      <c r="AS32">
        <v>32.688360000000003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62.050000000000004</v>
      </c>
      <c r="BA32">
        <f t="shared" si="1"/>
        <v>2193.3764259999994</v>
      </c>
      <c r="BB32">
        <v>29</v>
      </c>
      <c r="BD32">
        <v>16.05</v>
      </c>
      <c r="BE32">
        <v>3.81</v>
      </c>
      <c r="BF32">
        <v>1.07</v>
      </c>
      <c r="BG32">
        <v>4.09</v>
      </c>
      <c r="BH32">
        <v>5.81</v>
      </c>
      <c r="BI32">
        <v>4.78</v>
      </c>
      <c r="BJ32">
        <v>2.48</v>
      </c>
      <c r="BK32">
        <v>3.54</v>
      </c>
      <c r="BL32">
        <v>2.14</v>
      </c>
      <c r="BM32">
        <v>1.59</v>
      </c>
      <c r="BN32">
        <v>0.53</v>
      </c>
      <c r="BO32">
        <v>9.1300000000000008</v>
      </c>
      <c r="BP32">
        <v>0</v>
      </c>
      <c r="BQ32">
        <v>4.43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62.050000000000004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118.332167</v>
      </c>
      <c r="L33">
        <v>244.56173799999999</v>
      </c>
      <c r="M33">
        <v>85</v>
      </c>
      <c r="N33">
        <v>118.125</v>
      </c>
      <c r="O33">
        <v>123.66562500000001</v>
      </c>
      <c r="P33">
        <v>119.78230000000001</v>
      </c>
      <c r="Q33">
        <v>9.4301549999999992</v>
      </c>
      <c r="R33">
        <v>22.184335000000001</v>
      </c>
      <c r="S33">
        <v>13.388643</v>
      </c>
      <c r="T33">
        <v>0</v>
      </c>
      <c r="U33">
        <v>416.25</v>
      </c>
      <c r="V33">
        <v>5.0999999999999996</v>
      </c>
      <c r="W33">
        <v>12</v>
      </c>
      <c r="X33">
        <v>48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0</v>
      </c>
      <c r="AE33">
        <v>48.112499999999997</v>
      </c>
      <c r="AF33">
        <v>8.8740000000000006</v>
      </c>
      <c r="AG33">
        <v>38.6616</v>
      </c>
      <c r="AH33">
        <v>152.94049999999999</v>
      </c>
      <c r="AI33">
        <v>49.646999999999998</v>
      </c>
      <c r="AJ33">
        <v>0</v>
      </c>
      <c r="AK33">
        <v>51.140700000000002</v>
      </c>
      <c r="AL33">
        <v>79.364599999999996</v>
      </c>
      <c r="AM33">
        <v>15.804048</v>
      </c>
      <c r="AN33">
        <v>0.68867999999999996</v>
      </c>
      <c r="AO33">
        <v>24.696000000000002</v>
      </c>
      <c r="AP33">
        <v>11.529</v>
      </c>
      <c r="AQ33">
        <v>22.05</v>
      </c>
      <c r="AR33">
        <v>48.576000000000001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62.050000000000004</v>
      </c>
      <c r="BA33">
        <f t="shared" si="1"/>
        <v>2104.3325019999993</v>
      </c>
      <c r="BB33">
        <v>30</v>
      </c>
      <c r="BD33">
        <v>16.05</v>
      </c>
      <c r="BE33">
        <v>3.81</v>
      </c>
      <c r="BF33">
        <v>1.07</v>
      </c>
      <c r="BG33">
        <v>4.09</v>
      </c>
      <c r="BH33">
        <v>5.81</v>
      </c>
      <c r="BI33">
        <v>4.78</v>
      </c>
      <c r="BJ33">
        <v>2.48</v>
      </c>
      <c r="BK33">
        <v>3.54</v>
      </c>
      <c r="BL33">
        <v>2.14</v>
      </c>
      <c r="BM33">
        <v>1.59</v>
      </c>
      <c r="BN33">
        <v>0.53</v>
      </c>
      <c r="BO33">
        <v>9.1300000000000008</v>
      </c>
      <c r="BP33">
        <v>0</v>
      </c>
      <c r="BQ33">
        <v>4.43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62.050000000000004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118.326914</v>
      </c>
      <c r="L34">
        <v>244.56173799999999</v>
      </c>
      <c r="M34">
        <v>85</v>
      </c>
      <c r="N34">
        <v>118.125</v>
      </c>
      <c r="O34">
        <v>123.66562500000001</v>
      </c>
      <c r="P34">
        <v>119.78230000000001</v>
      </c>
      <c r="Q34">
        <v>9.4301549999999992</v>
      </c>
      <c r="R34">
        <v>22.184335000000001</v>
      </c>
      <c r="S34">
        <v>13.388643</v>
      </c>
      <c r="T34">
        <v>0</v>
      </c>
      <c r="U34">
        <v>416.25</v>
      </c>
      <c r="V34">
        <v>5.0999999999999996</v>
      </c>
      <c r="W34">
        <v>12</v>
      </c>
      <c r="X34">
        <v>48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0</v>
      </c>
      <c r="AE34">
        <v>48.112499999999997</v>
      </c>
      <c r="AF34">
        <v>8.8740000000000006</v>
      </c>
      <c r="AG34">
        <v>38.6616</v>
      </c>
      <c r="AH34">
        <v>152.94049999999999</v>
      </c>
      <c r="AI34">
        <v>49.646999999999998</v>
      </c>
      <c r="AJ34">
        <v>0</v>
      </c>
      <c r="AK34">
        <v>51.140700000000002</v>
      </c>
      <c r="AL34">
        <v>79.364599999999996</v>
      </c>
      <c r="AM34">
        <v>15.804048</v>
      </c>
      <c r="AN34">
        <v>0.68867999999999996</v>
      </c>
      <c r="AO34">
        <v>24.696000000000002</v>
      </c>
      <c r="AP34">
        <v>11.529</v>
      </c>
      <c r="AQ34">
        <v>11.025</v>
      </c>
      <c r="AR34">
        <v>48.576000000000001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62.050000000000004</v>
      </c>
      <c r="BA34">
        <f t="shared" si="1"/>
        <v>2093.3022489999994</v>
      </c>
      <c r="BB34">
        <v>31</v>
      </c>
      <c r="BD34">
        <v>16.05</v>
      </c>
      <c r="BE34">
        <v>3.81</v>
      </c>
      <c r="BF34">
        <v>1.07</v>
      </c>
      <c r="BG34">
        <v>4.09</v>
      </c>
      <c r="BH34">
        <v>5.81</v>
      </c>
      <c r="BI34">
        <v>4.78</v>
      </c>
      <c r="BJ34">
        <v>2.48</v>
      </c>
      <c r="BK34">
        <v>3.54</v>
      </c>
      <c r="BL34">
        <v>2.14</v>
      </c>
      <c r="BM34">
        <v>1.59</v>
      </c>
      <c r="BN34">
        <v>0.53</v>
      </c>
      <c r="BO34">
        <v>9.1300000000000008</v>
      </c>
      <c r="BP34">
        <v>0</v>
      </c>
      <c r="BQ34">
        <v>4.43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62.050000000000004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118.332167</v>
      </c>
      <c r="L35">
        <v>244.56173799999999</v>
      </c>
      <c r="M35">
        <v>85</v>
      </c>
      <c r="N35">
        <v>118.125</v>
      </c>
      <c r="O35">
        <v>123.66562500000001</v>
      </c>
      <c r="P35">
        <v>119.78230000000001</v>
      </c>
      <c r="Q35">
        <v>9.4301549999999992</v>
      </c>
      <c r="R35">
        <v>22.184335000000001</v>
      </c>
      <c r="S35">
        <v>13.388643</v>
      </c>
      <c r="T35">
        <v>0</v>
      </c>
      <c r="U35">
        <v>416.25</v>
      </c>
      <c r="V35">
        <v>5.0999999999999996</v>
      </c>
      <c r="W35">
        <v>17.96</v>
      </c>
      <c r="X35">
        <v>66.25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0</v>
      </c>
      <c r="AE35">
        <v>49.436556000000003</v>
      </c>
      <c r="AF35">
        <v>8.8740000000000006</v>
      </c>
      <c r="AG35">
        <v>38.6616</v>
      </c>
      <c r="AH35">
        <v>152.94049999999999</v>
      </c>
      <c r="AI35">
        <v>49.646999999999998</v>
      </c>
      <c r="AJ35">
        <v>0</v>
      </c>
      <c r="AK35">
        <v>51.140700000000002</v>
      </c>
      <c r="AL35">
        <v>79.364599999999996</v>
      </c>
      <c r="AM35">
        <v>15.804048</v>
      </c>
      <c r="AN35">
        <v>0.68867999999999996</v>
      </c>
      <c r="AO35">
        <v>24.696000000000002</v>
      </c>
      <c r="AP35">
        <v>11.529</v>
      </c>
      <c r="AQ35">
        <v>6.3</v>
      </c>
      <c r="AR35">
        <v>48.576000000000001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62.180000000000007</v>
      </c>
      <c r="BA35">
        <f t="shared" si="1"/>
        <v>2114.2465579999994</v>
      </c>
      <c r="BB35">
        <v>32</v>
      </c>
      <c r="BD35">
        <v>16.05</v>
      </c>
      <c r="BE35">
        <v>3.81</v>
      </c>
      <c r="BF35">
        <v>1.07</v>
      </c>
      <c r="BG35">
        <v>4.09</v>
      </c>
      <c r="BH35">
        <v>5.81</v>
      </c>
      <c r="BI35">
        <v>4.78</v>
      </c>
      <c r="BJ35">
        <v>2.5499999999999998</v>
      </c>
      <c r="BK35">
        <v>3.54</v>
      </c>
      <c r="BL35">
        <v>2.2000000000000002</v>
      </c>
      <c r="BM35">
        <v>1.59</v>
      </c>
      <c r="BN35">
        <v>0.53</v>
      </c>
      <c r="BO35">
        <v>9.1300000000000008</v>
      </c>
      <c r="BP35">
        <v>0</v>
      </c>
      <c r="BQ35">
        <v>4.43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62.180000000000007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118.326914</v>
      </c>
      <c r="L36">
        <v>244.56173799999999</v>
      </c>
      <c r="M36">
        <v>85</v>
      </c>
      <c r="N36">
        <v>118.125</v>
      </c>
      <c r="O36">
        <v>123.66562500000001</v>
      </c>
      <c r="P36">
        <v>119.78230000000001</v>
      </c>
      <c r="Q36">
        <v>9.4301549999999992</v>
      </c>
      <c r="R36">
        <v>22.184335000000001</v>
      </c>
      <c r="S36">
        <v>13.388643</v>
      </c>
      <c r="T36">
        <v>0</v>
      </c>
      <c r="U36">
        <v>416.25</v>
      </c>
      <c r="V36">
        <v>5.0999999999999996</v>
      </c>
      <c r="W36">
        <v>17.96</v>
      </c>
      <c r="X36">
        <v>66.25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0</v>
      </c>
      <c r="AE36">
        <v>49.436556000000003</v>
      </c>
      <c r="AF36">
        <v>8.8740000000000006</v>
      </c>
      <c r="AG36">
        <v>38.6616</v>
      </c>
      <c r="AH36">
        <v>152.94049999999999</v>
      </c>
      <c r="AI36">
        <v>48.374000000000002</v>
      </c>
      <c r="AJ36">
        <v>0</v>
      </c>
      <c r="AK36">
        <v>51.140700000000002</v>
      </c>
      <c r="AL36">
        <v>79.364599999999996</v>
      </c>
      <c r="AM36">
        <v>15.804048</v>
      </c>
      <c r="AN36">
        <v>0.68867999999999996</v>
      </c>
      <c r="AO36">
        <v>24.696000000000002</v>
      </c>
      <c r="AP36">
        <v>11.529</v>
      </c>
      <c r="AQ36">
        <v>0</v>
      </c>
      <c r="AR36">
        <v>48.576000000000001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62.180000000000007</v>
      </c>
      <c r="BA36">
        <f t="shared" si="1"/>
        <v>2106.6683049999992</v>
      </c>
      <c r="BB36">
        <v>33</v>
      </c>
      <c r="BD36">
        <v>16.05</v>
      </c>
      <c r="BE36">
        <v>3.81</v>
      </c>
      <c r="BF36">
        <v>1.07</v>
      </c>
      <c r="BG36">
        <v>4.09</v>
      </c>
      <c r="BH36">
        <v>5.81</v>
      </c>
      <c r="BI36">
        <v>4.78</v>
      </c>
      <c r="BJ36">
        <v>2.5499999999999998</v>
      </c>
      <c r="BK36">
        <v>3.54</v>
      </c>
      <c r="BL36">
        <v>2.2000000000000002</v>
      </c>
      <c r="BM36">
        <v>1.59</v>
      </c>
      <c r="BN36">
        <v>0.53</v>
      </c>
      <c r="BO36">
        <v>9.1300000000000008</v>
      </c>
      <c r="BP36">
        <v>0</v>
      </c>
      <c r="BQ36">
        <v>4.43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62.180000000000007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118.332167</v>
      </c>
      <c r="L37">
        <v>244.56173799999999</v>
      </c>
      <c r="M37">
        <v>41.078000000000003</v>
      </c>
      <c r="N37">
        <v>118.125</v>
      </c>
      <c r="O37">
        <v>123.66562500000001</v>
      </c>
      <c r="P37">
        <v>119.78230000000001</v>
      </c>
      <c r="Q37">
        <v>9.4301549999999992</v>
      </c>
      <c r="R37">
        <v>22.184335000000001</v>
      </c>
      <c r="S37">
        <v>13.388643</v>
      </c>
      <c r="T37">
        <v>0</v>
      </c>
      <c r="U37">
        <v>416.25</v>
      </c>
      <c r="V37">
        <v>5.0999999999999996</v>
      </c>
      <c r="W37">
        <v>17.96</v>
      </c>
      <c r="X37">
        <v>66.25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0</v>
      </c>
      <c r="AE37">
        <v>49.436556000000003</v>
      </c>
      <c r="AF37">
        <v>0</v>
      </c>
      <c r="AG37">
        <v>38.6616</v>
      </c>
      <c r="AH37">
        <v>152.94049999999999</v>
      </c>
      <c r="AI37">
        <v>48.374000000000002</v>
      </c>
      <c r="AJ37">
        <v>0</v>
      </c>
      <c r="AK37">
        <v>51.140700000000002</v>
      </c>
      <c r="AL37">
        <v>79.364599999999996</v>
      </c>
      <c r="AM37">
        <v>15.804048</v>
      </c>
      <c r="AN37">
        <v>0.68867999999999996</v>
      </c>
      <c r="AO37">
        <v>24.696000000000002</v>
      </c>
      <c r="AP37">
        <v>11.529</v>
      </c>
      <c r="AQ37">
        <v>0</v>
      </c>
      <c r="AR37">
        <v>48.576000000000001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62.42</v>
      </c>
      <c r="BA37">
        <f t="shared" si="1"/>
        <v>2054.1175579999995</v>
      </c>
      <c r="BB37">
        <v>34</v>
      </c>
      <c r="BD37">
        <v>16.260000000000002</v>
      </c>
      <c r="BE37">
        <v>3.81</v>
      </c>
      <c r="BF37">
        <v>1.0900000000000001</v>
      </c>
      <c r="BG37">
        <v>4.09</v>
      </c>
      <c r="BH37">
        <v>5.81</v>
      </c>
      <c r="BI37">
        <v>4.78</v>
      </c>
      <c r="BJ37">
        <v>2.5499999999999998</v>
      </c>
      <c r="BK37">
        <v>3.54</v>
      </c>
      <c r="BL37">
        <v>2.2000000000000002</v>
      </c>
      <c r="BM37">
        <v>1.59</v>
      </c>
      <c r="BN37">
        <v>0.53</v>
      </c>
      <c r="BO37">
        <v>9.1300000000000008</v>
      </c>
      <c r="BP37">
        <v>0</v>
      </c>
      <c r="BQ37">
        <v>4.43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62.42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118.326914</v>
      </c>
      <c r="L38">
        <v>244.56173799999999</v>
      </c>
      <c r="M38">
        <v>41.078000000000003</v>
      </c>
      <c r="N38">
        <v>118.125</v>
      </c>
      <c r="O38">
        <v>123.66562500000001</v>
      </c>
      <c r="P38">
        <v>119.78230000000001</v>
      </c>
      <c r="Q38">
        <v>9.4301549999999992</v>
      </c>
      <c r="R38">
        <v>22.184335000000001</v>
      </c>
      <c r="S38">
        <v>13.388643</v>
      </c>
      <c r="T38">
        <v>0</v>
      </c>
      <c r="U38">
        <v>416.25</v>
      </c>
      <c r="V38">
        <v>5.0999999999999996</v>
      </c>
      <c r="W38">
        <v>17.96</v>
      </c>
      <c r="X38">
        <v>66.25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0</v>
      </c>
      <c r="AE38">
        <v>49.436556000000003</v>
      </c>
      <c r="AF38">
        <v>0</v>
      </c>
      <c r="AG38">
        <v>38.6616</v>
      </c>
      <c r="AH38">
        <v>152.94049999999999</v>
      </c>
      <c r="AI38">
        <v>48.374000000000002</v>
      </c>
      <c r="AJ38">
        <v>0</v>
      </c>
      <c r="AK38">
        <v>51.140700000000002</v>
      </c>
      <c r="AL38">
        <v>79.364599999999996</v>
      </c>
      <c r="AM38">
        <v>15.804048</v>
      </c>
      <c r="AN38">
        <v>0.68867999999999996</v>
      </c>
      <c r="AO38">
        <v>24.696000000000002</v>
      </c>
      <c r="AP38">
        <v>11.529</v>
      </c>
      <c r="AQ38">
        <v>0</v>
      </c>
      <c r="AR38">
        <v>48.576000000000001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62.74</v>
      </c>
      <c r="BA38">
        <f t="shared" si="1"/>
        <v>2054.4323049999994</v>
      </c>
      <c r="BB38">
        <v>35</v>
      </c>
      <c r="BD38">
        <v>16.579999999999998</v>
      </c>
      <c r="BE38">
        <v>3.81</v>
      </c>
      <c r="BF38">
        <v>1.0900000000000001</v>
      </c>
      <c r="BG38">
        <v>4.09</v>
      </c>
      <c r="BH38">
        <v>5.81</v>
      </c>
      <c r="BI38">
        <v>4.78</v>
      </c>
      <c r="BJ38">
        <v>2.5499999999999998</v>
      </c>
      <c r="BK38">
        <v>3.54</v>
      </c>
      <c r="BL38">
        <v>2.2000000000000002</v>
      </c>
      <c r="BM38">
        <v>1.59</v>
      </c>
      <c r="BN38">
        <v>0.53</v>
      </c>
      <c r="BO38">
        <v>9.1300000000000008</v>
      </c>
      <c r="BP38">
        <v>0</v>
      </c>
      <c r="BQ38">
        <v>4.43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62.74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118.32875300000001</v>
      </c>
      <c r="L39">
        <v>244.56173799999999</v>
      </c>
      <c r="M39">
        <v>41.078000000000003</v>
      </c>
      <c r="N39">
        <v>118.125</v>
      </c>
      <c r="O39">
        <v>123.66562500000001</v>
      </c>
      <c r="P39">
        <v>119.78230000000001</v>
      </c>
      <c r="Q39">
        <v>9.4301549999999992</v>
      </c>
      <c r="R39">
        <v>22.184335000000001</v>
      </c>
      <c r="S39">
        <v>13.388643</v>
      </c>
      <c r="T39">
        <v>0</v>
      </c>
      <c r="U39">
        <v>416.25</v>
      </c>
      <c r="V39">
        <v>5.0999999999999996</v>
      </c>
      <c r="W39">
        <v>17.96</v>
      </c>
      <c r="X39">
        <v>66.25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0</v>
      </c>
      <c r="AE39">
        <v>48.112499999999997</v>
      </c>
      <c r="AF39">
        <v>0</v>
      </c>
      <c r="AG39">
        <v>38.6616</v>
      </c>
      <c r="AH39">
        <v>152.94049999999999</v>
      </c>
      <c r="AI39">
        <v>45.828000000000003</v>
      </c>
      <c r="AJ39">
        <v>0</v>
      </c>
      <c r="AK39">
        <v>51.140700000000002</v>
      </c>
      <c r="AL39">
        <v>79.364599999999996</v>
      </c>
      <c r="AM39">
        <v>15.804048</v>
      </c>
      <c r="AN39">
        <v>0.68867999999999996</v>
      </c>
      <c r="AO39">
        <v>24.696000000000002</v>
      </c>
      <c r="AP39">
        <v>11.529</v>
      </c>
      <c r="AQ39">
        <v>0</v>
      </c>
      <c r="AR39">
        <v>48.576000000000001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62.74</v>
      </c>
      <c r="BA39">
        <f t="shared" si="1"/>
        <v>2050.5640879999992</v>
      </c>
      <c r="BB39">
        <v>36</v>
      </c>
      <c r="BD39">
        <v>16.579999999999998</v>
      </c>
      <c r="BE39">
        <v>3.81</v>
      </c>
      <c r="BF39">
        <v>1.0900000000000001</v>
      </c>
      <c r="BG39">
        <v>4.09</v>
      </c>
      <c r="BH39">
        <v>5.81</v>
      </c>
      <c r="BI39">
        <v>4.78</v>
      </c>
      <c r="BJ39">
        <v>2.5499999999999998</v>
      </c>
      <c r="BK39">
        <v>3.54</v>
      </c>
      <c r="BL39">
        <v>2.2000000000000002</v>
      </c>
      <c r="BM39">
        <v>1.59</v>
      </c>
      <c r="BN39">
        <v>0.53</v>
      </c>
      <c r="BO39">
        <v>9.1300000000000008</v>
      </c>
      <c r="BP39">
        <v>0</v>
      </c>
      <c r="BQ39">
        <v>4.43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62.74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118.323499</v>
      </c>
      <c r="L40">
        <v>244.56173799999999</v>
      </c>
      <c r="M40">
        <v>41.078000000000003</v>
      </c>
      <c r="N40">
        <v>118.125</v>
      </c>
      <c r="O40">
        <v>123.66562500000001</v>
      </c>
      <c r="P40">
        <v>119.78230000000001</v>
      </c>
      <c r="Q40">
        <v>9.4301549999999992</v>
      </c>
      <c r="R40">
        <v>22.184335000000001</v>
      </c>
      <c r="S40">
        <v>13.388643</v>
      </c>
      <c r="T40">
        <v>0</v>
      </c>
      <c r="U40">
        <v>416.25</v>
      </c>
      <c r="V40">
        <v>5.0999999999999996</v>
      </c>
      <c r="W40">
        <v>17.96</v>
      </c>
      <c r="X40">
        <v>66.25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0</v>
      </c>
      <c r="AE40">
        <v>48.112499999999997</v>
      </c>
      <c r="AF40">
        <v>0</v>
      </c>
      <c r="AG40">
        <v>38.6616</v>
      </c>
      <c r="AH40">
        <v>152.94049999999999</v>
      </c>
      <c r="AI40">
        <v>45.828000000000003</v>
      </c>
      <c r="AJ40">
        <v>0</v>
      </c>
      <c r="AK40">
        <v>51.140700000000002</v>
      </c>
      <c r="AL40">
        <v>79.364599999999996</v>
      </c>
      <c r="AM40">
        <v>15.804048</v>
      </c>
      <c r="AN40">
        <v>0.68867999999999996</v>
      </c>
      <c r="AO40">
        <v>24.696000000000002</v>
      </c>
      <c r="AP40">
        <v>11.529</v>
      </c>
      <c r="AQ40">
        <v>0</v>
      </c>
      <c r="AR40">
        <v>48.576000000000001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63.07</v>
      </c>
      <c r="BA40">
        <f t="shared" si="1"/>
        <v>2050.8888339999994</v>
      </c>
      <c r="BB40">
        <v>37</v>
      </c>
      <c r="BD40">
        <v>16.91</v>
      </c>
      <c r="BE40">
        <v>3.81</v>
      </c>
      <c r="BF40">
        <v>1.0900000000000001</v>
      </c>
      <c r="BG40">
        <v>4.09</v>
      </c>
      <c r="BH40">
        <v>5.81</v>
      </c>
      <c r="BI40">
        <v>4.78</v>
      </c>
      <c r="BJ40">
        <v>2.5499999999999998</v>
      </c>
      <c r="BK40">
        <v>3.54</v>
      </c>
      <c r="BL40">
        <v>2.2000000000000002</v>
      </c>
      <c r="BM40">
        <v>1.59</v>
      </c>
      <c r="BN40">
        <v>0.53</v>
      </c>
      <c r="BO40">
        <v>9.1300000000000008</v>
      </c>
      <c r="BP40">
        <v>0</v>
      </c>
      <c r="BQ40">
        <v>4.43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63.07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118.348642</v>
      </c>
      <c r="L41">
        <v>245.305296</v>
      </c>
      <c r="M41">
        <v>41.078000000000003</v>
      </c>
      <c r="N41">
        <v>118.125</v>
      </c>
      <c r="O41">
        <v>123.66562500000001</v>
      </c>
      <c r="P41">
        <v>119.78230000000001</v>
      </c>
      <c r="Q41">
        <v>10.535469000000001</v>
      </c>
      <c r="R41">
        <v>22.830438999999998</v>
      </c>
      <c r="S41">
        <v>13.388643</v>
      </c>
      <c r="T41">
        <v>0</v>
      </c>
      <c r="U41">
        <v>416.25</v>
      </c>
      <c r="V41">
        <v>5.0999999999999996</v>
      </c>
      <c r="W41">
        <v>17.96</v>
      </c>
      <c r="X41">
        <v>66.25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0</v>
      </c>
      <c r="AE41">
        <v>48.112499999999997</v>
      </c>
      <c r="AF41">
        <v>0</v>
      </c>
      <c r="AG41">
        <v>38.6616</v>
      </c>
      <c r="AH41">
        <v>152.94049999999999</v>
      </c>
      <c r="AI41">
        <v>45.828000000000003</v>
      </c>
      <c r="AJ41">
        <v>0</v>
      </c>
      <c r="AK41">
        <v>51.140700000000002</v>
      </c>
      <c r="AL41">
        <v>79.364599999999996</v>
      </c>
      <c r="AM41">
        <v>15.804048</v>
      </c>
      <c r="AN41">
        <v>0.68867999999999996</v>
      </c>
      <c r="AO41">
        <v>24.696000000000002</v>
      </c>
      <c r="AP41">
        <v>11.529</v>
      </c>
      <c r="AQ41">
        <v>0</v>
      </c>
      <c r="AR41">
        <v>48.576000000000001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63.07</v>
      </c>
      <c r="BA41">
        <f t="shared" si="1"/>
        <v>2053.4089529999992</v>
      </c>
      <c r="BB41">
        <v>38</v>
      </c>
      <c r="BD41">
        <v>16.91</v>
      </c>
      <c r="BE41">
        <v>3.81</v>
      </c>
      <c r="BF41">
        <v>1.0900000000000001</v>
      </c>
      <c r="BG41">
        <v>4.09</v>
      </c>
      <c r="BH41">
        <v>5.81</v>
      </c>
      <c r="BI41">
        <v>4.78</v>
      </c>
      <c r="BJ41">
        <v>2.5499999999999998</v>
      </c>
      <c r="BK41">
        <v>3.54</v>
      </c>
      <c r="BL41">
        <v>2.2000000000000002</v>
      </c>
      <c r="BM41">
        <v>1.59</v>
      </c>
      <c r="BN41">
        <v>0.53</v>
      </c>
      <c r="BO41">
        <v>9.1300000000000008</v>
      </c>
      <c r="BP41">
        <v>0</v>
      </c>
      <c r="BQ41">
        <v>4.43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63.07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118.3434</v>
      </c>
      <c r="L42">
        <v>245.305296</v>
      </c>
      <c r="M42">
        <v>41.078000000000003</v>
      </c>
      <c r="N42">
        <v>118.125</v>
      </c>
      <c r="O42">
        <v>123.66562500000001</v>
      </c>
      <c r="P42">
        <v>119.78230000000001</v>
      </c>
      <c r="Q42">
        <v>10.535469000000001</v>
      </c>
      <c r="R42">
        <v>22.830438999999998</v>
      </c>
      <c r="S42">
        <v>13.388643</v>
      </c>
      <c r="T42">
        <v>0</v>
      </c>
      <c r="U42">
        <v>416.25</v>
      </c>
      <c r="V42">
        <v>5.0999999999999996</v>
      </c>
      <c r="W42">
        <v>17.96</v>
      </c>
      <c r="X42">
        <v>66.25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0</v>
      </c>
      <c r="AE42">
        <v>48.112499999999997</v>
      </c>
      <c r="AF42">
        <v>0</v>
      </c>
      <c r="AG42">
        <v>38.6616</v>
      </c>
      <c r="AH42">
        <v>152.94049999999999</v>
      </c>
      <c r="AI42">
        <v>45.828000000000003</v>
      </c>
      <c r="AJ42">
        <v>0</v>
      </c>
      <c r="AK42">
        <v>51.140700000000002</v>
      </c>
      <c r="AL42">
        <v>79.364599999999996</v>
      </c>
      <c r="AM42">
        <v>15.804048</v>
      </c>
      <c r="AN42">
        <v>0.68867999999999996</v>
      </c>
      <c r="AO42">
        <v>24.696000000000002</v>
      </c>
      <c r="AP42">
        <v>11.529</v>
      </c>
      <c r="AQ42">
        <v>0</v>
      </c>
      <c r="AR42">
        <v>48.576000000000001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63.46</v>
      </c>
      <c r="BA42">
        <f t="shared" si="1"/>
        <v>2053.7937109999993</v>
      </c>
      <c r="BB42">
        <v>39</v>
      </c>
      <c r="BD42">
        <v>17.23</v>
      </c>
      <c r="BE42">
        <v>3.81</v>
      </c>
      <c r="BF42">
        <v>1.0900000000000001</v>
      </c>
      <c r="BG42">
        <v>4.09</v>
      </c>
      <c r="BH42">
        <v>5.81</v>
      </c>
      <c r="BI42">
        <v>4.78</v>
      </c>
      <c r="BJ42">
        <v>2.5499999999999998</v>
      </c>
      <c r="BK42">
        <v>3.58</v>
      </c>
      <c r="BL42">
        <v>2.23</v>
      </c>
      <c r="BM42">
        <v>1.59</v>
      </c>
      <c r="BN42">
        <v>0.53</v>
      </c>
      <c r="BO42">
        <v>9.1300000000000008</v>
      </c>
      <c r="BP42">
        <v>0</v>
      </c>
      <c r="BQ42">
        <v>4.43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63.46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118.32875300000001</v>
      </c>
      <c r="L43">
        <v>244.96528000000001</v>
      </c>
      <c r="M43">
        <v>88</v>
      </c>
      <c r="N43">
        <v>118.125</v>
      </c>
      <c r="O43">
        <v>123.66562500000001</v>
      </c>
      <c r="P43">
        <v>139.31</v>
      </c>
      <c r="Q43">
        <v>9.3481699999999996</v>
      </c>
      <c r="R43">
        <v>22.184335000000001</v>
      </c>
      <c r="S43">
        <v>13.296671999999999</v>
      </c>
      <c r="T43">
        <v>0</v>
      </c>
      <c r="U43">
        <v>416.25</v>
      </c>
      <c r="V43">
        <v>5.0999999999999996</v>
      </c>
      <c r="W43">
        <v>17.96</v>
      </c>
      <c r="X43">
        <v>66.25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0</v>
      </c>
      <c r="AE43">
        <v>48.112499999999997</v>
      </c>
      <c r="AF43">
        <v>0</v>
      </c>
      <c r="AG43">
        <v>38.6616</v>
      </c>
      <c r="AH43">
        <v>152.94049999999999</v>
      </c>
      <c r="AI43">
        <v>31.824999999999999</v>
      </c>
      <c r="AJ43">
        <v>0</v>
      </c>
      <c r="AK43">
        <v>51.140700000000002</v>
      </c>
      <c r="AL43">
        <v>79.364599999999996</v>
      </c>
      <c r="AM43">
        <v>15.804048</v>
      </c>
      <c r="AN43">
        <v>0.68867999999999996</v>
      </c>
      <c r="AO43">
        <v>26.166</v>
      </c>
      <c r="AP43">
        <v>11.529</v>
      </c>
      <c r="AQ43">
        <v>0</v>
      </c>
      <c r="AR43">
        <v>48.576000000000001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63.769999999999996</v>
      </c>
      <c r="BA43">
        <f t="shared" si="1"/>
        <v>2105.7403739999995</v>
      </c>
      <c r="BB43">
        <v>40</v>
      </c>
      <c r="BD43">
        <v>17.54</v>
      </c>
      <c r="BE43">
        <v>3.81</v>
      </c>
      <c r="BF43">
        <v>1.0900000000000001</v>
      </c>
      <c r="BG43">
        <v>4.09</v>
      </c>
      <c r="BH43">
        <v>5.81</v>
      </c>
      <c r="BI43">
        <v>4.78</v>
      </c>
      <c r="BJ43">
        <v>2.5499999999999998</v>
      </c>
      <c r="BK43">
        <v>3.58</v>
      </c>
      <c r="BL43">
        <v>2.23</v>
      </c>
      <c r="BM43">
        <v>1.59</v>
      </c>
      <c r="BN43">
        <v>0.53</v>
      </c>
      <c r="BO43">
        <v>9.1300000000000008</v>
      </c>
      <c r="BP43">
        <v>0</v>
      </c>
      <c r="BQ43">
        <v>4.43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63.769999999999996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118.323499</v>
      </c>
      <c r="L44">
        <v>244.96528000000001</v>
      </c>
      <c r="M44">
        <v>88</v>
      </c>
      <c r="N44">
        <v>118.125</v>
      </c>
      <c r="O44">
        <v>123.66562500000001</v>
      </c>
      <c r="P44">
        <v>139.31</v>
      </c>
      <c r="Q44">
        <v>10.898431</v>
      </c>
      <c r="R44">
        <v>22.962968</v>
      </c>
      <c r="S44">
        <v>14.107402</v>
      </c>
      <c r="T44">
        <v>0</v>
      </c>
      <c r="U44">
        <v>416.25</v>
      </c>
      <c r="V44">
        <v>11.1</v>
      </c>
      <c r="W44">
        <v>29.6463</v>
      </c>
      <c r="X44">
        <v>95.25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0</v>
      </c>
      <c r="AE44">
        <v>48.112499999999997</v>
      </c>
      <c r="AF44">
        <v>0</v>
      </c>
      <c r="AG44">
        <v>38.6616</v>
      </c>
      <c r="AH44">
        <v>152.94049999999999</v>
      </c>
      <c r="AI44">
        <v>31.824999999999999</v>
      </c>
      <c r="AJ44">
        <v>0</v>
      </c>
      <c r="AK44">
        <v>51.140700000000002</v>
      </c>
      <c r="AL44">
        <v>79.364599999999996</v>
      </c>
      <c r="AM44">
        <v>15.804048</v>
      </c>
      <c r="AN44">
        <v>0.68867999999999996</v>
      </c>
      <c r="AO44">
        <v>26.166</v>
      </c>
      <c r="AP44">
        <v>11.529</v>
      </c>
      <c r="AQ44">
        <v>0</v>
      </c>
      <c r="AR44">
        <v>48.576000000000001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63.91</v>
      </c>
      <c r="BA44">
        <f t="shared" si="1"/>
        <v>2155.7010439999995</v>
      </c>
      <c r="BB44">
        <v>41</v>
      </c>
      <c r="BD44">
        <v>17.54</v>
      </c>
      <c r="BE44">
        <v>3.81</v>
      </c>
      <c r="BF44">
        <v>1.0900000000000001</v>
      </c>
      <c r="BG44">
        <v>4.09</v>
      </c>
      <c r="BH44">
        <v>5.81</v>
      </c>
      <c r="BI44">
        <v>4.78</v>
      </c>
      <c r="BJ44">
        <v>2.5499999999999998</v>
      </c>
      <c r="BK44">
        <v>3.65</v>
      </c>
      <c r="BL44">
        <v>2.2999999999999998</v>
      </c>
      <c r="BM44">
        <v>1.59</v>
      </c>
      <c r="BN44">
        <v>0.53</v>
      </c>
      <c r="BO44">
        <v>9.1300000000000008</v>
      </c>
      <c r="BP44">
        <v>0</v>
      </c>
      <c r="BQ44">
        <v>4.43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63.91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118.348642</v>
      </c>
      <c r="L45">
        <v>245.305296</v>
      </c>
      <c r="M45">
        <v>88</v>
      </c>
      <c r="N45">
        <v>118.125</v>
      </c>
      <c r="O45">
        <v>123.66562500000001</v>
      </c>
      <c r="P45">
        <v>139.31</v>
      </c>
      <c r="Q45">
        <v>11.367585999999999</v>
      </c>
      <c r="R45">
        <v>23.164769</v>
      </c>
      <c r="S45">
        <v>14.107402</v>
      </c>
      <c r="T45">
        <v>0</v>
      </c>
      <c r="U45">
        <v>416.25</v>
      </c>
      <c r="V45">
        <v>11.1</v>
      </c>
      <c r="W45">
        <v>29.6463</v>
      </c>
      <c r="X45">
        <v>95.25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0</v>
      </c>
      <c r="AE45">
        <v>48.112499999999997</v>
      </c>
      <c r="AF45">
        <v>0</v>
      </c>
      <c r="AG45">
        <v>38.6616</v>
      </c>
      <c r="AH45">
        <v>152.94049999999999</v>
      </c>
      <c r="AI45">
        <v>31.824999999999999</v>
      </c>
      <c r="AJ45">
        <v>0</v>
      </c>
      <c r="AK45">
        <v>51.140700000000002</v>
      </c>
      <c r="AL45">
        <v>79.364599999999996</v>
      </c>
      <c r="AM45">
        <v>15.804048</v>
      </c>
      <c r="AN45">
        <v>0.68867999999999996</v>
      </c>
      <c r="AO45">
        <v>23.52</v>
      </c>
      <c r="AP45">
        <v>11.529</v>
      </c>
      <c r="AQ45">
        <v>0</v>
      </c>
      <c r="AR45">
        <v>48.576000000000001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64.239999999999995</v>
      </c>
      <c r="BA45">
        <f t="shared" si="1"/>
        <v>2154.4211589999995</v>
      </c>
      <c r="BB45">
        <v>42</v>
      </c>
      <c r="BD45">
        <v>17.87</v>
      </c>
      <c r="BE45">
        <v>3.81</v>
      </c>
      <c r="BF45">
        <v>1.0900000000000001</v>
      </c>
      <c r="BG45">
        <v>4.09</v>
      </c>
      <c r="BH45">
        <v>5.81</v>
      </c>
      <c r="BI45">
        <v>4.78</v>
      </c>
      <c r="BJ45">
        <v>2.5499999999999998</v>
      </c>
      <c r="BK45">
        <v>3.65</v>
      </c>
      <c r="BL45">
        <v>2.2999999999999998</v>
      </c>
      <c r="BM45">
        <v>1.59</v>
      </c>
      <c r="BN45">
        <v>0.53</v>
      </c>
      <c r="BO45">
        <v>9.1300000000000008</v>
      </c>
      <c r="BP45">
        <v>0</v>
      </c>
      <c r="BQ45">
        <v>4.43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64.239999999999995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118.3434</v>
      </c>
      <c r="L46">
        <v>245.305296</v>
      </c>
      <c r="M46">
        <v>88</v>
      </c>
      <c r="N46">
        <v>118.125</v>
      </c>
      <c r="O46">
        <v>123.66562500000001</v>
      </c>
      <c r="P46">
        <v>139.31</v>
      </c>
      <c r="Q46">
        <v>11.367585999999999</v>
      </c>
      <c r="R46">
        <v>23.164769</v>
      </c>
      <c r="S46">
        <v>14.107402</v>
      </c>
      <c r="T46">
        <v>0</v>
      </c>
      <c r="U46">
        <v>416.25</v>
      </c>
      <c r="V46">
        <v>11.1</v>
      </c>
      <c r="W46">
        <v>29.6463</v>
      </c>
      <c r="X46">
        <v>95.25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0</v>
      </c>
      <c r="AE46">
        <v>48.112499999999997</v>
      </c>
      <c r="AF46">
        <v>0</v>
      </c>
      <c r="AG46">
        <v>38.6616</v>
      </c>
      <c r="AH46">
        <v>152.94049999999999</v>
      </c>
      <c r="AI46">
        <v>31.824999999999999</v>
      </c>
      <c r="AJ46">
        <v>0</v>
      </c>
      <c r="AK46">
        <v>51.140700000000002</v>
      </c>
      <c r="AL46">
        <v>79.364599999999996</v>
      </c>
      <c r="AM46">
        <v>15.804048</v>
      </c>
      <c r="AN46">
        <v>0.68867999999999996</v>
      </c>
      <c r="AO46">
        <v>23.52</v>
      </c>
      <c r="AP46">
        <v>11.529</v>
      </c>
      <c r="AQ46">
        <v>0</v>
      </c>
      <c r="AR46">
        <v>48.576000000000001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64.56</v>
      </c>
      <c r="BA46">
        <f t="shared" si="1"/>
        <v>2154.735917</v>
      </c>
      <c r="BB46">
        <v>43</v>
      </c>
      <c r="BD46">
        <v>18.190000000000001</v>
      </c>
      <c r="BE46">
        <v>3.81</v>
      </c>
      <c r="BF46">
        <v>1.0900000000000001</v>
      </c>
      <c r="BG46">
        <v>4.09</v>
      </c>
      <c r="BH46">
        <v>5.81</v>
      </c>
      <c r="BI46">
        <v>4.78</v>
      </c>
      <c r="BJ46">
        <v>2.5499999999999998</v>
      </c>
      <c r="BK46">
        <v>3.65</v>
      </c>
      <c r="BL46">
        <v>2.2999999999999998</v>
      </c>
      <c r="BM46">
        <v>1.59</v>
      </c>
      <c r="BN46">
        <v>0.53</v>
      </c>
      <c r="BO46">
        <v>9.1300000000000008</v>
      </c>
      <c r="BP46">
        <v>0</v>
      </c>
      <c r="BQ46">
        <v>4.43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64.56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118.348642</v>
      </c>
      <c r="L47">
        <v>245.305296</v>
      </c>
      <c r="M47">
        <v>88</v>
      </c>
      <c r="N47">
        <v>118.125</v>
      </c>
      <c r="O47">
        <v>123.66562500000001</v>
      </c>
      <c r="P47">
        <v>139.31</v>
      </c>
      <c r="Q47">
        <v>17.583300000000001</v>
      </c>
      <c r="R47">
        <v>36.617699999999999</v>
      </c>
      <c r="S47">
        <v>22.590499999999999</v>
      </c>
      <c r="T47">
        <v>0</v>
      </c>
      <c r="U47">
        <v>418.77</v>
      </c>
      <c r="V47">
        <v>20.204599999999999</v>
      </c>
      <c r="W47">
        <v>44.238999999999997</v>
      </c>
      <c r="X47">
        <v>145.04079999999999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0</v>
      </c>
      <c r="AE47">
        <v>48.112499999999997</v>
      </c>
      <c r="AF47">
        <v>0</v>
      </c>
      <c r="AG47">
        <v>38.6616</v>
      </c>
      <c r="AH47">
        <v>152.94049999999999</v>
      </c>
      <c r="AI47">
        <v>31.824999999999999</v>
      </c>
      <c r="AJ47">
        <v>0</v>
      </c>
      <c r="AK47">
        <v>51.140700000000002</v>
      </c>
      <c r="AL47">
        <v>79.364599999999996</v>
      </c>
      <c r="AM47">
        <v>15.804048</v>
      </c>
      <c r="AN47">
        <v>0.68867999999999996</v>
      </c>
      <c r="AO47">
        <v>23.52</v>
      </c>
      <c r="AP47">
        <v>11.529</v>
      </c>
      <c r="AQ47">
        <v>0</v>
      </c>
      <c r="AR47">
        <v>48.576000000000001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64.97999999999999</v>
      </c>
      <c r="BA47">
        <f t="shared" si="1"/>
        <v>2259.3210020000001</v>
      </c>
      <c r="BB47">
        <v>44</v>
      </c>
      <c r="BD47">
        <v>18.61</v>
      </c>
      <c r="BE47">
        <v>3.81</v>
      </c>
      <c r="BF47">
        <v>1.0900000000000001</v>
      </c>
      <c r="BG47">
        <v>4.09</v>
      </c>
      <c r="BH47">
        <v>5.81</v>
      </c>
      <c r="BI47">
        <v>4.78</v>
      </c>
      <c r="BJ47">
        <v>2.5499999999999998</v>
      </c>
      <c r="BK47">
        <v>3.65</v>
      </c>
      <c r="BL47">
        <v>2.2999999999999998</v>
      </c>
      <c r="BM47">
        <v>1.59</v>
      </c>
      <c r="BN47">
        <v>0.53</v>
      </c>
      <c r="BO47">
        <v>9.1300000000000008</v>
      </c>
      <c r="BP47">
        <v>0</v>
      </c>
      <c r="BQ47">
        <v>4.43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64.97999999999999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118.3434</v>
      </c>
      <c r="L48">
        <v>258.35000000000002</v>
      </c>
      <c r="M48">
        <v>88</v>
      </c>
      <c r="N48">
        <v>118.125</v>
      </c>
      <c r="O48">
        <v>123.66562500000001</v>
      </c>
      <c r="P48">
        <v>139.31</v>
      </c>
      <c r="Q48">
        <v>17.583300000000001</v>
      </c>
      <c r="R48">
        <v>36.617699999999999</v>
      </c>
      <c r="S48">
        <v>22.590499999999999</v>
      </c>
      <c r="T48">
        <v>0</v>
      </c>
      <c r="U48">
        <v>418.77</v>
      </c>
      <c r="V48">
        <v>20.204599999999999</v>
      </c>
      <c r="W48">
        <v>44.238999999999997</v>
      </c>
      <c r="X48">
        <v>145.04079999999999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0</v>
      </c>
      <c r="AE48">
        <v>48.112499999999997</v>
      </c>
      <c r="AF48">
        <v>0</v>
      </c>
      <c r="AG48">
        <v>38.6616</v>
      </c>
      <c r="AH48">
        <v>152.94049999999999</v>
      </c>
      <c r="AI48">
        <v>31.824999999999999</v>
      </c>
      <c r="AJ48">
        <v>0</v>
      </c>
      <c r="AK48">
        <v>51.140700000000002</v>
      </c>
      <c r="AL48">
        <v>79.364599999999996</v>
      </c>
      <c r="AM48">
        <v>15.804048</v>
      </c>
      <c r="AN48">
        <v>0.68867999999999996</v>
      </c>
      <c r="AO48">
        <v>23.52</v>
      </c>
      <c r="AP48">
        <v>11.529</v>
      </c>
      <c r="AQ48">
        <v>0</v>
      </c>
      <c r="AR48">
        <v>48.576000000000001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64.97999999999999</v>
      </c>
      <c r="BA48">
        <f t="shared" si="1"/>
        <v>2272.3604639999999</v>
      </c>
      <c r="BB48">
        <v>45</v>
      </c>
      <c r="BD48">
        <v>18.61</v>
      </c>
      <c r="BE48">
        <v>3.81</v>
      </c>
      <c r="BF48">
        <v>1.0900000000000001</v>
      </c>
      <c r="BG48">
        <v>4.09</v>
      </c>
      <c r="BH48">
        <v>5.81</v>
      </c>
      <c r="BI48">
        <v>4.78</v>
      </c>
      <c r="BJ48">
        <v>2.5499999999999998</v>
      </c>
      <c r="BK48">
        <v>3.65</v>
      </c>
      <c r="BL48">
        <v>2.2999999999999998</v>
      </c>
      <c r="BM48">
        <v>1.59</v>
      </c>
      <c r="BN48">
        <v>0.53</v>
      </c>
      <c r="BO48">
        <v>9.1300000000000008</v>
      </c>
      <c r="BP48">
        <v>0</v>
      </c>
      <c r="BQ48">
        <v>4.43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64.97999999999999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118.348642</v>
      </c>
      <c r="L49">
        <v>272.99950000000001</v>
      </c>
      <c r="M49">
        <v>88</v>
      </c>
      <c r="N49">
        <v>118.125</v>
      </c>
      <c r="O49">
        <v>123.66562500000001</v>
      </c>
      <c r="P49">
        <v>139.31</v>
      </c>
      <c r="Q49">
        <v>17.583300000000001</v>
      </c>
      <c r="R49">
        <v>36.617699999999999</v>
      </c>
      <c r="S49">
        <v>22.590499999999999</v>
      </c>
      <c r="T49">
        <v>0</v>
      </c>
      <c r="U49">
        <v>418.77</v>
      </c>
      <c r="V49">
        <v>20.204599999999999</v>
      </c>
      <c r="W49">
        <v>44.238999999999997</v>
      </c>
      <c r="X49">
        <v>145.04079999999999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0</v>
      </c>
      <c r="AE49">
        <v>48.112499999999997</v>
      </c>
      <c r="AF49">
        <v>0</v>
      </c>
      <c r="AG49">
        <v>38.6616</v>
      </c>
      <c r="AH49">
        <v>152.94049999999999</v>
      </c>
      <c r="AI49">
        <v>31.824999999999999</v>
      </c>
      <c r="AJ49">
        <v>0</v>
      </c>
      <c r="AK49">
        <v>51.140700000000002</v>
      </c>
      <c r="AL49">
        <v>79.364599999999996</v>
      </c>
      <c r="AM49">
        <v>15.804048</v>
      </c>
      <c r="AN49">
        <v>0.68867999999999996</v>
      </c>
      <c r="AO49">
        <v>22.638000000000002</v>
      </c>
      <c r="AP49">
        <v>11.529</v>
      </c>
      <c r="AQ49">
        <v>0</v>
      </c>
      <c r="AR49">
        <v>48.576000000000001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65.31</v>
      </c>
      <c r="BA49">
        <f t="shared" si="1"/>
        <v>2286.4632059999999</v>
      </c>
      <c r="BB49">
        <v>46</v>
      </c>
      <c r="BD49">
        <v>18.940000000000001</v>
      </c>
      <c r="BE49">
        <v>3.81</v>
      </c>
      <c r="BF49">
        <v>1.0900000000000001</v>
      </c>
      <c r="BG49">
        <v>4.09</v>
      </c>
      <c r="BH49">
        <v>5.81</v>
      </c>
      <c r="BI49">
        <v>4.78</v>
      </c>
      <c r="BJ49">
        <v>2.5499999999999998</v>
      </c>
      <c r="BK49">
        <v>3.65</v>
      </c>
      <c r="BL49">
        <v>2.2999999999999998</v>
      </c>
      <c r="BM49">
        <v>1.59</v>
      </c>
      <c r="BN49">
        <v>0.53</v>
      </c>
      <c r="BO49">
        <v>9.1300000000000008</v>
      </c>
      <c r="BP49">
        <v>0</v>
      </c>
      <c r="BQ49">
        <v>4.43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65.31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118.3434</v>
      </c>
      <c r="L50">
        <v>268.35000000000002</v>
      </c>
      <c r="M50">
        <v>88</v>
      </c>
      <c r="N50">
        <v>118.125</v>
      </c>
      <c r="O50">
        <v>123.66562500000001</v>
      </c>
      <c r="P50">
        <v>139.31</v>
      </c>
      <c r="Q50">
        <v>17.583300000000001</v>
      </c>
      <c r="R50">
        <v>36.617699999999999</v>
      </c>
      <c r="S50">
        <v>22.590499999999999</v>
      </c>
      <c r="T50">
        <v>0</v>
      </c>
      <c r="U50">
        <v>418.77</v>
      </c>
      <c r="V50">
        <v>20.204599999999999</v>
      </c>
      <c r="W50">
        <v>44.238999999999997</v>
      </c>
      <c r="X50">
        <v>145.04079999999999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0</v>
      </c>
      <c r="AE50">
        <v>48.112499999999997</v>
      </c>
      <c r="AF50">
        <v>0</v>
      </c>
      <c r="AG50">
        <v>38.6616</v>
      </c>
      <c r="AH50">
        <v>152.94049999999999</v>
      </c>
      <c r="AI50">
        <v>31.824999999999999</v>
      </c>
      <c r="AJ50">
        <v>0</v>
      </c>
      <c r="AK50">
        <v>51.140700000000002</v>
      </c>
      <c r="AL50">
        <v>79.364599999999996</v>
      </c>
      <c r="AM50">
        <v>15.804048</v>
      </c>
      <c r="AN50">
        <v>0.68867999999999996</v>
      </c>
      <c r="AO50">
        <v>22.638000000000002</v>
      </c>
      <c r="AP50">
        <v>11.529</v>
      </c>
      <c r="AQ50">
        <v>0</v>
      </c>
      <c r="AR50">
        <v>48.576000000000001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65.31</v>
      </c>
      <c r="BA50">
        <f t="shared" si="1"/>
        <v>2281.8084639999997</v>
      </c>
      <c r="BB50">
        <v>47</v>
      </c>
      <c r="BD50">
        <v>18.940000000000001</v>
      </c>
      <c r="BE50">
        <v>3.81</v>
      </c>
      <c r="BF50">
        <v>1.0900000000000001</v>
      </c>
      <c r="BG50">
        <v>4.09</v>
      </c>
      <c r="BH50">
        <v>5.81</v>
      </c>
      <c r="BI50">
        <v>4.78</v>
      </c>
      <c r="BJ50">
        <v>2.5499999999999998</v>
      </c>
      <c r="BK50">
        <v>3.65</v>
      </c>
      <c r="BL50">
        <v>2.2999999999999998</v>
      </c>
      <c r="BM50">
        <v>1.59</v>
      </c>
      <c r="BN50">
        <v>0.53</v>
      </c>
      <c r="BO50">
        <v>9.1300000000000008</v>
      </c>
      <c r="BP50">
        <v>0</v>
      </c>
      <c r="BQ50">
        <v>4.43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65.31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118.348642</v>
      </c>
      <c r="L51">
        <v>245.305296</v>
      </c>
      <c r="M51">
        <v>88</v>
      </c>
      <c r="N51">
        <v>118.125</v>
      </c>
      <c r="O51">
        <v>123.66562500000001</v>
      </c>
      <c r="P51">
        <v>139.31</v>
      </c>
      <c r="Q51">
        <v>17.583300000000001</v>
      </c>
      <c r="R51">
        <v>36.617699999999999</v>
      </c>
      <c r="S51">
        <v>22.590499999999999</v>
      </c>
      <c r="T51">
        <v>0</v>
      </c>
      <c r="U51">
        <v>418.77</v>
      </c>
      <c r="V51">
        <v>20.204599999999999</v>
      </c>
      <c r="W51">
        <v>44.238999999999997</v>
      </c>
      <c r="X51">
        <v>145.04079999999999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0</v>
      </c>
      <c r="AE51">
        <v>48.112499999999997</v>
      </c>
      <c r="AF51">
        <v>0</v>
      </c>
      <c r="AG51">
        <v>38.6616</v>
      </c>
      <c r="AH51">
        <v>152.94049999999999</v>
      </c>
      <c r="AI51">
        <v>31.824999999999999</v>
      </c>
      <c r="AJ51">
        <v>0</v>
      </c>
      <c r="AK51">
        <v>51.140700000000002</v>
      </c>
      <c r="AL51">
        <v>79.364599999999996</v>
      </c>
      <c r="AM51">
        <v>15.804048</v>
      </c>
      <c r="AN51">
        <v>0.68867999999999996</v>
      </c>
      <c r="AO51">
        <v>22.638000000000002</v>
      </c>
      <c r="AP51">
        <v>11.529</v>
      </c>
      <c r="AQ51">
        <v>0</v>
      </c>
      <c r="AR51">
        <v>48.576000000000001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65.63</v>
      </c>
      <c r="BA51">
        <f t="shared" si="1"/>
        <v>2259.0890020000002</v>
      </c>
      <c r="BB51">
        <v>48</v>
      </c>
      <c r="BD51">
        <v>19.260000000000002</v>
      </c>
      <c r="BE51">
        <v>3.81</v>
      </c>
      <c r="BF51">
        <v>1.0900000000000001</v>
      </c>
      <c r="BG51">
        <v>4.09</v>
      </c>
      <c r="BH51">
        <v>5.81</v>
      </c>
      <c r="BI51">
        <v>4.78</v>
      </c>
      <c r="BJ51">
        <v>2.5499999999999998</v>
      </c>
      <c r="BK51">
        <v>3.65</v>
      </c>
      <c r="BL51">
        <v>2.2999999999999998</v>
      </c>
      <c r="BM51">
        <v>1.59</v>
      </c>
      <c r="BN51">
        <v>0.53</v>
      </c>
      <c r="BO51">
        <v>9.1300000000000008</v>
      </c>
      <c r="BP51">
        <v>0</v>
      </c>
      <c r="BQ51">
        <v>4.43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65.63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118.3434</v>
      </c>
      <c r="L52">
        <v>245.305296</v>
      </c>
      <c r="M52">
        <v>88</v>
      </c>
      <c r="N52">
        <v>118.125</v>
      </c>
      <c r="O52">
        <v>123.66562500000001</v>
      </c>
      <c r="P52">
        <v>139.31</v>
      </c>
      <c r="Q52">
        <v>17.583300000000001</v>
      </c>
      <c r="R52">
        <v>36.617699999999999</v>
      </c>
      <c r="S52">
        <v>22.590499999999999</v>
      </c>
      <c r="T52">
        <v>0</v>
      </c>
      <c r="U52">
        <v>418.77</v>
      </c>
      <c r="V52">
        <v>20.204599999999999</v>
      </c>
      <c r="W52">
        <v>44.238999999999997</v>
      </c>
      <c r="X52">
        <v>145.04079999999999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0</v>
      </c>
      <c r="AE52">
        <v>48.112499999999997</v>
      </c>
      <c r="AF52">
        <v>0</v>
      </c>
      <c r="AG52">
        <v>38.6616</v>
      </c>
      <c r="AH52">
        <v>152.94049999999999</v>
      </c>
      <c r="AI52">
        <v>31.824999999999999</v>
      </c>
      <c r="AJ52">
        <v>0</v>
      </c>
      <c r="AK52">
        <v>51.140700000000002</v>
      </c>
      <c r="AL52">
        <v>79.364599999999996</v>
      </c>
      <c r="AM52">
        <v>15.804048</v>
      </c>
      <c r="AN52">
        <v>0.68867999999999996</v>
      </c>
      <c r="AO52">
        <v>22.638000000000002</v>
      </c>
      <c r="AP52">
        <v>11.529</v>
      </c>
      <c r="AQ52">
        <v>0</v>
      </c>
      <c r="AR52">
        <v>48.576000000000001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66.28</v>
      </c>
      <c r="BA52">
        <f t="shared" si="1"/>
        <v>2259.7337600000001</v>
      </c>
      <c r="BB52">
        <v>49</v>
      </c>
      <c r="BD52">
        <v>19.91</v>
      </c>
      <c r="BE52">
        <v>3.81</v>
      </c>
      <c r="BF52">
        <v>1.0900000000000001</v>
      </c>
      <c r="BG52">
        <v>4.09</v>
      </c>
      <c r="BH52">
        <v>5.81</v>
      </c>
      <c r="BI52">
        <v>4.78</v>
      </c>
      <c r="BJ52">
        <v>2.5499999999999998</v>
      </c>
      <c r="BK52">
        <v>3.65</v>
      </c>
      <c r="BL52">
        <v>2.2999999999999998</v>
      </c>
      <c r="BM52">
        <v>1.59</v>
      </c>
      <c r="BN52">
        <v>0.53</v>
      </c>
      <c r="BO52">
        <v>9.1300000000000008</v>
      </c>
      <c r="BP52">
        <v>0</v>
      </c>
      <c r="BQ52">
        <v>4.43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66.28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118.348642</v>
      </c>
      <c r="L53">
        <v>245.305296</v>
      </c>
      <c r="M53">
        <v>88</v>
      </c>
      <c r="N53">
        <v>118.125</v>
      </c>
      <c r="O53">
        <v>123.66562500000001</v>
      </c>
      <c r="P53">
        <v>139.31</v>
      </c>
      <c r="Q53">
        <v>13.523300000000001</v>
      </c>
      <c r="R53">
        <v>26.457699999999999</v>
      </c>
      <c r="S53">
        <v>16.490500000000001</v>
      </c>
      <c r="T53">
        <v>0</v>
      </c>
      <c r="U53">
        <v>418.77</v>
      </c>
      <c r="V53">
        <v>9.1045999999999996</v>
      </c>
      <c r="W53">
        <v>29.592700000000001</v>
      </c>
      <c r="X53">
        <v>94.790800000000004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0</v>
      </c>
      <c r="AE53">
        <v>48.112499999999997</v>
      </c>
      <c r="AF53">
        <v>0</v>
      </c>
      <c r="AG53">
        <v>38.6616</v>
      </c>
      <c r="AH53">
        <v>152.94049999999999</v>
      </c>
      <c r="AI53">
        <v>31.824999999999999</v>
      </c>
      <c r="AJ53">
        <v>0</v>
      </c>
      <c r="AK53">
        <v>51.140700000000002</v>
      </c>
      <c r="AL53">
        <v>83.664000000000001</v>
      </c>
      <c r="AM53">
        <v>15.804048</v>
      </c>
      <c r="AN53">
        <v>0.68867999999999996</v>
      </c>
      <c r="AO53">
        <v>22.638000000000002</v>
      </c>
      <c r="AP53">
        <v>11.529</v>
      </c>
      <c r="AQ53">
        <v>0</v>
      </c>
      <c r="AR53">
        <v>48.576000000000001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66.95</v>
      </c>
      <c r="BA53">
        <f t="shared" si="1"/>
        <v>2168.3921019999993</v>
      </c>
      <c r="BB53">
        <v>50</v>
      </c>
      <c r="BD53">
        <v>20.329999999999998</v>
      </c>
      <c r="BE53">
        <v>3.81</v>
      </c>
      <c r="BF53">
        <v>1.0900000000000001</v>
      </c>
      <c r="BG53">
        <v>4.09</v>
      </c>
      <c r="BH53">
        <v>5.81</v>
      </c>
      <c r="BI53">
        <v>4.78</v>
      </c>
      <c r="BJ53">
        <v>2.8</v>
      </c>
      <c r="BK53">
        <v>3.65</v>
      </c>
      <c r="BL53">
        <v>2.2999999999999998</v>
      </c>
      <c r="BM53">
        <v>1.59</v>
      </c>
      <c r="BN53">
        <v>0.53</v>
      </c>
      <c r="BO53">
        <v>9.1300000000000008</v>
      </c>
      <c r="BP53">
        <v>0</v>
      </c>
      <c r="BQ53">
        <v>4.43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66.95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118.3434</v>
      </c>
      <c r="L54">
        <v>245.305296</v>
      </c>
      <c r="M54">
        <v>88</v>
      </c>
      <c r="N54">
        <v>118.125</v>
      </c>
      <c r="O54">
        <v>123.66562500000001</v>
      </c>
      <c r="P54">
        <v>139.31</v>
      </c>
      <c r="Q54">
        <v>13.523300000000001</v>
      </c>
      <c r="R54">
        <v>26.457699999999999</v>
      </c>
      <c r="S54">
        <v>16.490500000000001</v>
      </c>
      <c r="T54">
        <v>0</v>
      </c>
      <c r="U54">
        <v>418.77</v>
      </c>
      <c r="V54">
        <v>9.1045999999999996</v>
      </c>
      <c r="W54">
        <v>29.592700000000001</v>
      </c>
      <c r="X54">
        <v>94.790800000000004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0</v>
      </c>
      <c r="AE54">
        <v>48.112499999999997</v>
      </c>
      <c r="AF54">
        <v>0</v>
      </c>
      <c r="AG54">
        <v>38.6616</v>
      </c>
      <c r="AH54">
        <v>152.94049999999999</v>
      </c>
      <c r="AI54">
        <v>31.824999999999999</v>
      </c>
      <c r="AJ54">
        <v>0</v>
      </c>
      <c r="AK54">
        <v>51.140700000000002</v>
      </c>
      <c r="AL54">
        <v>83.664000000000001</v>
      </c>
      <c r="AM54">
        <v>15.804048</v>
      </c>
      <c r="AN54">
        <v>0.68867999999999996</v>
      </c>
      <c r="AO54">
        <v>22.638000000000002</v>
      </c>
      <c r="AP54">
        <v>11.529</v>
      </c>
      <c r="AQ54">
        <v>0</v>
      </c>
      <c r="AR54">
        <v>48.576000000000001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67.45</v>
      </c>
      <c r="BA54">
        <f t="shared" si="1"/>
        <v>2168.8868599999992</v>
      </c>
      <c r="BB54">
        <v>51</v>
      </c>
      <c r="BD54">
        <v>20.75</v>
      </c>
      <c r="BE54">
        <v>3.81</v>
      </c>
      <c r="BF54">
        <v>1.0900000000000001</v>
      </c>
      <c r="BG54">
        <v>4.09</v>
      </c>
      <c r="BH54">
        <v>5.81</v>
      </c>
      <c r="BI54">
        <v>4.78</v>
      </c>
      <c r="BJ54">
        <v>3.03</v>
      </c>
      <c r="BK54">
        <v>3.57</v>
      </c>
      <c r="BL54">
        <v>2.23</v>
      </c>
      <c r="BM54">
        <v>1.59</v>
      </c>
      <c r="BN54">
        <v>0.53</v>
      </c>
      <c r="BO54">
        <v>9.1300000000000008</v>
      </c>
      <c r="BP54">
        <v>0</v>
      </c>
      <c r="BQ54">
        <v>4.43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67.45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118.32079400000001</v>
      </c>
      <c r="L55">
        <v>244.86578700000001</v>
      </c>
      <c r="M55">
        <v>88</v>
      </c>
      <c r="N55">
        <v>118.125</v>
      </c>
      <c r="O55">
        <v>123.66562500000001</v>
      </c>
      <c r="P55">
        <v>139.31</v>
      </c>
      <c r="Q55">
        <v>13.523300000000001</v>
      </c>
      <c r="R55">
        <v>26.457699999999999</v>
      </c>
      <c r="S55">
        <v>16.490500000000001</v>
      </c>
      <c r="T55">
        <v>0</v>
      </c>
      <c r="U55">
        <v>418.77</v>
      </c>
      <c r="V55">
        <v>0</v>
      </c>
      <c r="W55">
        <v>29.592700000000001</v>
      </c>
      <c r="X55">
        <v>94.790800000000004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0</v>
      </c>
      <c r="AE55">
        <v>48.112499999999997</v>
      </c>
      <c r="AF55">
        <v>0</v>
      </c>
      <c r="AG55">
        <v>38.6616</v>
      </c>
      <c r="AH55">
        <v>152.94049999999999</v>
      </c>
      <c r="AI55">
        <v>31.824999999999999</v>
      </c>
      <c r="AJ55">
        <v>0</v>
      </c>
      <c r="AK55">
        <v>51.140700000000002</v>
      </c>
      <c r="AL55">
        <v>83.664000000000001</v>
      </c>
      <c r="AM55">
        <v>15.804048</v>
      </c>
      <c r="AN55">
        <v>0.68867999999999996</v>
      </c>
      <c r="AO55">
        <v>21.167999999999999</v>
      </c>
      <c r="AP55">
        <v>11.529</v>
      </c>
      <c r="AQ55">
        <v>0</v>
      </c>
      <c r="AR55">
        <v>48.576000000000001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69.42</v>
      </c>
      <c r="BA55">
        <f t="shared" si="1"/>
        <v>2159.8201449999997</v>
      </c>
      <c r="BB55">
        <v>52</v>
      </c>
      <c r="BD55">
        <v>21.4</v>
      </c>
      <c r="BE55">
        <v>3.81</v>
      </c>
      <c r="BF55">
        <v>1.0900000000000001</v>
      </c>
      <c r="BG55">
        <v>4.09</v>
      </c>
      <c r="BH55">
        <v>5.81</v>
      </c>
      <c r="BI55">
        <v>4.78</v>
      </c>
      <c r="BJ55">
        <v>3.11</v>
      </c>
      <c r="BK55">
        <v>3.57</v>
      </c>
      <c r="BL55">
        <v>2.23</v>
      </c>
      <c r="BM55">
        <v>1.59</v>
      </c>
      <c r="BN55">
        <v>0.53</v>
      </c>
      <c r="BO55">
        <v>10.37</v>
      </c>
      <c r="BP55">
        <v>0</v>
      </c>
      <c r="BQ55">
        <v>4.43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69.42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118.463723</v>
      </c>
      <c r="L56">
        <v>244.86578700000001</v>
      </c>
      <c r="M56">
        <v>88</v>
      </c>
      <c r="N56">
        <v>118.125</v>
      </c>
      <c r="O56">
        <v>123.66562500000001</v>
      </c>
      <c r="P56">
        <v>139.31</v>
      </c>
      <c r="Q56">
        <v>13.523300000000001</v>
      </c>
      <c r="R56">
        <v>26.457699999999999</v>
      </c>
      <c r="S56">
        <v>16.490500000000001</v>
      </c>
      <c r="T56">
        <v>0</v>
      </c>
      <c r="U56">
        <v>418.77</v>
      </c>
      <c r="V56">
        <v>0</v>
      </c>
      <c r="W56">
        <v>29.592700000000001</v>
      </c>
      <c r="X56">
        <v>94.790800000000004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0</v>
      </c>
      <c r="AE56">
        <v>48.112499999999997</v>
      </c>
      <c r="AF56">
        <v>0</v>
      </c>
      <c r="AG56">
        <v>38.6616</v>
      </c>
      <c r="AH56">
        <v>152.94049999999999</v>
      </c>
      <c r="AI56">
        <v>31.824999999999999</v>
      </c>
      <c r="AJ56">
        <v>0</v>
      </c>
      <c r="AK56">
        <v>51.140700000000002</v>
      </c>
      <c r="AL56">
        <v>83.664000000000001</v>
      </c>
      <c r="AM56">
        <v>15.804048</v>
      </c>
      <c r="AN56">
        <v>0.68867999999999996</v>
      </c>
      <c r="AO56">
        <v>21.167999999999999</v>
      </c>
      <c r="AP56">
        <v>11.529</v>
      </c>
      <c r="AQ56">
        <v>0</v>
      </c>
      <c r="AR56">
        <v>48.576000000000001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71.320000000000007</v>
      </c>
      <c r="BA56">
        <f t="shared" si="1"/>
        <v>2161.8630739999999</v>
      </c>
      <c r="BB56">
        <v>53</v>
      </c>
      <c r="BD56">
        <v>22.05</v>
      </c>
      <c r="BE56">
        <v>3.81</v>
      </c>
      <c r="BF56">
        <v>1.0900000000000001</v>
      </c>
      <c r="BG56">
        <v>4.09</v>
      </c>
      <c r="BH56">
        <v>5.81</v>
      </c>
      <c r="BI56">
        <v>4.78</v>
      </c>
      <c r="BJ56">
        <v>3.11</v>
      </c>
      <c r="BK56">
        <v>3.57</v>
      </c>
      <c r="BL56">
        <v>2.23</v>
      </c>
      <c r="BM56">
        <v>1.59</v>
      </c>
      <c r="BN56">
        <v>0.53</v>
      </c>
      <c r="BO56">
        <v>11.62</v>
      </c>
      <c r="BP56">
        <v>0</v>
      </c>
      <c r="BQ56">
        <v>4.43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71.320000000000007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118.32079400000001</v>
      </c>
      <c r="L57">
        <v>273.99950000000001</v>
      </c>
      <c r="M57">
        <v>88</v>
      </c>
      <c r="N57">
        <v>118.125</v>
      </c>
      <c r="O57">
        <v>123.66562500000001</v>
      </c>
      <c r="P57">
        <v>139.31</v>
      </c>
      <c r="Q57">
        <v>17.125599999999999</v>
      </c>
      <c r="R57">
        <v>32.384799999999998</v>
      </c>
      <c r="S57">
        <v>20.293600000000001</v>
      </c>
      <c r="T57">
        <v>0</v>
      </c>
      <c r="U57">
        <v>418.77</v>
      </c>
      <c r="V57">
        <v>9.1045999999999996</v>
      </c>
      <c r="W57">
        <v>29.592700000000001</v>
      </c>
      <c r="X57">
        <v>94.790800000000004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0</v>
      </c>
      <c r="AE57">
        <v>48.112499999999997</v>
      </c>
      <c r="AF57">
        <v>8.8740000000000006</v>
      </c>
      <c r="AG57">
        <v>38.6616</v>
      </c>
      <c r="AH57">
        <v>152.94049999999999</v>
      </c>
      <c r="AI57">
        <v>31.824999999999999</v>
      </c>
      <c r="AJ57">
        <v>0</v>
      </c>
      <c r="AK57">
        <v>51.140700000000002</v>
      </c>
      <c r="AL57">
        <v>83.664000000000001</v>
      </c>
      <c r="AM57">
        <v>15.804048</v>
      </c>
      <c r="AN57">
        <v>0.68867999999999996</v>
      </c>
      <c r="AO57">
        <v>20.58</v>
      </c>
      <c r="AP57">
        <v>11.529</v>
      </c>
      <c r="AQ57">
        <v>0</v>
      </c>
      <c r="AR57">
        <v>48.576000000000001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71.95</v>
      </c>
      <c r="BA57">
        <f t="shared" si="1"/>
        <v>2222.2069579999993</v>
      </c>
      <c r="BB57">
        <v>54</v>
      </c>
      <c r="BD57">
        <v>22.68</v>
      </c>
      <c r="BE57">
        <v>3.81</v>
      </c>
      <c r="BF57">
        <v>1.0900000000000001</v>
      </c>
      <c r="BG57">
        <v>4.09</v>
      </c>
      <c r="BH57">
        <v>5.81</v>
      </c>
      <c r="BI57">
        <v>4.78</v>
      </c>
      <c r="BJ57">
        <v>3.11</v>
      </c>
      <c r="BK57">
        <v>3.57</v>
      </c>
      <c r="BL57">
        <v>2.23</v>
      </c>
      <c r="BM57">
        <v>1.59</v>
      </c>
      <c r="BN57">
        <v>0.53</v>
      </c>
      <c r="BO57">
        <v>11.62</v>
      </c>
      <c r="BP57">
        <v>0</v>
      </c>
      <c r="BQ57">
        <v>4.43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71.95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118.315535</v>
      </c>
      <c r="L58">
        <v>296.72949999999997</v>
      </c>
      <c r="M58">
        <v>88</v>
      </c>
      <c r="N58">
        <v>118.125</v>
      </c>
      <c r="O58">
        <v>123.66562500000001</v>
      </c>
      <c r="P58">
        <v>139.31</v>
      </c>
      <c r="Q58">
        <v>17.125599999999999</v>
      </c>
      <c r="R58">
        <v>32.384799999999998</v>
      </c>
      <c r="S58">
        <v>20.293600000000001</v>
      </c>
      <c r="T58">
        <v>0</v>
      </c>
      <c r="U58">
        <v>418.77</v>
      </c>
      <c r="V58">
        <v>14.37</v>
      </c>
      <c r="W58">
        <v>35.9236</v>
      </c>
      <c r="X58">
        <v>117.26090000000001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0</v>
      </c>
      <c r="AE58">
        <v>48.112499999999997</v>
      </c>
      <c r="AF58">
        <v>8.8740000000000006</v>
      </c>
      <c r="AG58">
        <v>38.6616</v>
      </c>
      <c r="AH58">
        <v>152.94049999999999</v>
      </c>
      <c r="AI58">
        <v>31.824999999999999</v>
      </c>
      <c r="AJ58">
        <v>0</v>
      </c>
      <c r="AK58">
        <v>51.140700000000002</v>
      </c>
      <c r="AL58">
        <v>83.664000000000001</v>
      </c>
      <c r="AM58">
        <v>15.804048</v>
      </c>
      <c r="AN58">
        <v>0.68867999999999996</v>
      </c>
      <c r="AO58">
        <v>20.58</v>
      </c>
      <c r="AP58">
        <v>11.529</v>
      </c>
      <c r="AQ58">
        <v>0</v>
      </c>
      <c r="AR58">
        <v>48.576000000000001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72.600000000000009</v>
      </c>
      <c r="BA58">
        <f t="shared" si="1"/>
        <v>2279.6480989999995</v>
      </c>
      <c r="BB58">
        <v>55</v>
      </c>
      <c r="BD58">
        <v>23.33</v>
      </c>
      <c r="BE58">
        <v>3.81</v>
      </c>
      <c r="BF58">
        <v>1.0900000000000001</v>
      </c>
      <c r="BG58">
        <v>4.09</v>
      </c>
      <c r="BH58">
        <v>5.81</v>
      </c>
      <c r="BI58">
        <v>4.78</v>
      </c>
      <c r="BJ58">
        <v>3.11</v>
      </c>
      <c r="BK58">
        <v>3.57</v>
      </c>
      <c r="BL58">
        <v>2.23</v>
      </c>
      <c r="BM58">
        <v>1.59</v>
      </c>
      <c r="BN58">
        <v>0.53</v>
      </c>
      <c r="BO58">
        <v>11.62</v>
      </c>
      <c r="BP58">
        <v>0</v>
      </c>
      <c r="BQ58">
        <v>4.43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72.600000000000009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139.1</v>
      </c>
      <c r="L59">
        <v>273.99950000000001</v>
      </c>
      <c r="M59">
        <v>88</v>
      </c>
      <c r="N59">
        <v>118.125</v>
      </c>
      <c r="O59">
        <v>123.66562500000001</v>
      </c>
      <c r="P59">
        <v>139.31</v>
      </c>
      <c r="Q59">
        <v>17.125599999999999</v>
      </c>
      <c r="R59">
        <v>32.384799999999998</v>
      </c>
      <c r="S59">
        <v>20.293600000000001</v>
      </c>
      <c r="T59">
        <v>0</v>
      </c>
      <c r="U59">
        <v>418.77</v>
      </c>
      <c r="V59">
        <v>14.37</v>
      </c>
      <c r="W59">
        <v>35.9236</v>
      </c>
      <c r="X59">
        <v>117.26090000000001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0</v>
      </c>
      <c r="AE59">
        <v>48.112499999999997</v>
      </c>
      <c r="AF59">
        <v>8.8740000000000006</v>
      </c>
      <c r="AG59">
        <v>38.6616</v>
      </c>
      <c r="AH59">
        <v>152.94049999999999</v>
      </c>
      <c r="AI59">
        <v>28.006</v>
      </c>
      <c r="AJ59">
        <v>0</v>
      </c>
      <c r="AK59">
        <v>51.140700000000002</v>
      </c>
      <c r="AL59">
        <v>79.364599999999996</v>
      </c>
      <c r="AM59">
        <v>15.804048</v>
      </c>
      <c r="AN59">
        <v>0.68867999999999996</v>
      </c>
      <c r="AO59">
        <v>20.58</v>
      </c>
      <c r="AP59">
        <v>11.529</v>
      </c>
      <c r="AQ59">
        <v>0</v>
      </c>
      <c r="AR59">
        <v>48.576000000000001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73.02</v>
      </c>
      <c r="BA59">
        <f t="shared" si="1"/>
        <v>2270.0041639999999</v>
      </c>
      <c r="BB59">
        <v>56</v>
      </c>
      <c r="BD59">
        <v>23.75</v>
      </c>
      <c r="BE59">
        <v>3.81</v>
      </c>
      <c r="BF59">
        <v>1.0900000000000001</v>
      </c>
      <c r="BG59">
        <v>4.09</v>
      </c>
      <c r="BH59">
        <v>5.81</v>
      </c>
      <c r="BI59">
        <v>4.78</v>
      </c>
      <c r="BJ59">
        <v>3.11</v>
      </c>
      <c r="BK59">
        <v>3.57</v>
      </c>
      <c r="BL59">
        <v>2.23</v>
      </c>
      <c r="BM59">
        <v>1.59</v>
      </c>
      <c r="BN59">
        <v>0.53</v>
      </c>
      <c r="BO59">
        <v>11.62</v>
      </c>
      <c r="BP59">
        <v>0</v>
      </c>
      <c r="BQ59">
        <v>4.43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73.02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139.1</v>
      </c>
      <c r="L60">
        <v>283.66950000000003</v>
      </c>
      <c r="M60">
        <v>88</v>
      </c>
      <c r="N60">
        <v>118.125</v>
      </c>
      <c r="O60">
        <v>123.66562500000001</v>
      </c>
      <c r="P60">
        <v>139.31</v>
      </c>
      <c r="Q60">
        <v>17.125599999999999</v>
      </c>
      <c r="R60">
        <v>32.384799999999998</v>
      </c>
      <c r="S60">
        <v>20.293600000000001</v>
      </c>
      <c r="T60">
        <v>0</v>
      </c>
      <c r="U60">
        <v>418.77</v>
      </c>
      <c r="V60">
        <v>14.37</v>
      </c>
      <c r="W60">
        <v>35.9236</v>
      </c>
      <c r="X60">
        <v>117.26090000000001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0</v>
      </c>
      <c r="AE60">
        <v>48.112499999999997</v>
      </c>
      <c r="AF60">
        <v>8.8740000000000006</v>
      </c>
      <c r="AG60">
        <v>38.6616</v>
      </c>
      <c r="AH60">
        <v>152.94049999999999</v>
      </c>
      <c r="AI60">
        <v>28.006</v>
      </c>
      <c r="AJ60">
        <v>0</v>
      </c>
      <c r="AK60">
        <v>51.140700000000002</v>
      </c>
      <c r="AL60">
        <v>79.364599999999996</v>
      </c>
      <c r="AM60">
        <v>15.804048</v>
      </c>
      <c r="AN60">
        <v>0.68867999999999996</v>
      </c>
      <c r="AO60">
        <v>20.58</v>
      </c>
      <c r="AP60">
        <v>11.529</v>
      </c>
      <c r="AQ60">
        <v>0</v>
      </c>
      <c r="AR60">
        <v>48.576000000000001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73.350000000000009</v>
      </c>
      <c r="BA60">
        <f t="shared" si="1"/>
        <v>2280.0041639999999</v>
      </c>
      <c r="BB60">
        <v>57</v>
      </c>
      <c r="BD60">
        <v>24.08</v>
      </c>
      <c r="BE60">
        <v>3.81</v>
      </c>
      <c r="BF60">
        <v>1.0900000000000001</v>
      </c>
      <c r="BG60">
        <v>4.09</v>
      </c>
      <c r="BH60">
        <v>5.81</v>
      </c>
      <c r="BI60">
        <v>4.78</v>
      </c>
      <c r="BJ60">
        <v>3.11</v>
      </c>
      <c r="BK60">
        <v>3.57</v>
      </c>
      <c r="BL60">
        <v>2.23</v>
      </c>
      <c r="BM60">
        <v>1.59</v>
      </c>
      <c r="BN60">
        <v>0.53</v>
      </c>
      <c r="BO60">
        <v>11.62</v>
      </c>
      <c r="BP60">
        <v>0</v>
      </c>
      <c r="BQ60">
        <v>4.43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73.350000000000009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147.1</v>
      </c>
      <c r="L61">
        <v>283.66950000000003</v>
      </c>
      <c r="M61">
        <v>88</v>
      </c>
      <c r="N61">
        <v>118.125</v>
      </c>
      <c r="O61">
        <v>123.66562500000001</v>
      </c>
      <c r="P61">
        <v>139.31</v>
      </c>
      <c r="Q61">
        <v>17.125599999999999</v>
      </c>
      <c r="R61">
        <v>32.384799999999998</v>
      </c>
      <c r="S61">
        <v>20.293600000000001</v>
      </c>
      <c r="T61">
        <v>0</v>
      </c>
      <c r="U61">
        <v>418.77</v>
      </c>
      <c r="V61">
        <v>20.37</v>
      </c>
      <c r="W61">
        <v>44.101058999999999</v>
      </c>
      <c r="X61">
        <v>147.515625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0</v>
      </c>
      <c r="AE61">
        <v>48.112499999999997</v>
      </c>
      <c r="AF61">
        <v>8.8740000000000006</v>
      </c>
      <c r="AG61">
        <v>38.6616</v>
      </c>
      <c r="AH61">
        <v>152.94049999999999</v>
      </c>
      <c r="AI61">
        <v>28.006</v>
      </c>
      <c r="AJ61">
        <v>0</v>
      </c>
      <c r="AK61">
        <v>51.140700000000002</v>
      </c>
      <c r="AL61">
        <v>79.364599999999996</v>
      </c>
      <c r="AM61">
        <v>15.804048</v>
      </c>
      <c r="AN61">
        <v>0.68867999999999996</v>
      </c>
      <c r="AO61">
        <v>20.58</v>
      </c>
      <c r="AP61">
        <v>11.529</v>
      </c>
      <c r="AQ61">
        <v>0</v>
      </c>
      <c r="AR61">
        <v>48.576000000000001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73.350000000000009</v>
      </c>
      <c r="BA61">
        <f t="shared" si="1"/>
        <v>2332.4363479999997</v>
      </c>
      <c r="BB61">
        <v>58</v>
      </c>
      <c r="BD61">
        <v>24.08</v>
      </c>
      <c r="BE61">
        <v>3.81</v>
      </c>
      <c r="BF61">
        <v>1.0900000000000001</v>
      </c>
      <c r="BG61">
        <v>4.09</v>
      </c>
      <c r="BH61">
        <v>5.81</v>
      </c>
      <c r="BI61">
        <v>4.78</v>
      </c>
      <c r="BJ61">
        <v>3.11</v>
      </c>
      <c r="BK61">
        <v>3.57</v>
      </c>
      <c r="BL61">
        <v>2.23</v>
      </c>
      <c r="BM61">
        <v>1.59</v>
      </c>
      <c r="BN61">
        <v>0.53</v>
      </c>
      <c r="BO61">
        <v>11.62</v>
      </c>
      <c r="BP61">
        <v>0</v>
      </c>
      <c r="BQ61">
        <v>4.43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73.350000000000009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165.1</v>
      </c>
      <c r="L62">
        <v>273.99950000000001</v>
      </c>
      <c r="M62">
        <v>88</v>
      </c>
      <c r="N62">
        <v>118.125</v>
      </c>
      <c r="O62">
        <v>123.66562500000001</v>
      </c>
      <c r="P62">
        <v>139.31</v>
      </c>
      <c r="Q62">
        <v>17.125599999999999</v>
      </c>
      <c r="R62">
        <v>32.384799999999998</v>
      </c>
      <c r="S62">
        <v>20.293600000000001</v>
      </c>
      <c r="T62">
        <v>0</v>
      </c>
      <c r="U62">
        <v>418.77</v>
      </c>
      <c r="V62">
        <v>20.37</v>
      </c>
      <c r="W62">
        <v>44.609900000000003</v>
      </c>
      <c r="X62">
        <v>147.515625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0</v>
      </c>
      <c r="AE62">
        <v>48.112499999999997</v>
      </c>
      <c r="AF62">
        <v>8.8740000000000006</v>
      </c>
      <c r="AG62">
        <v>38.6616</v>
      </c>
      <c r="AH62">
        <v>152.94049999999999</v>
      </c>
      <c r="AI62">
        <v>28.006</v>
      </c>
      <c r="AJ62">
        <v>0</v>
      </c>
      <c r="AK62">
        <v>51.140700000000002</v>
      </c>
      <c r="AL62">
        <v>79.364599999999996</v>
      </c>
      <c r="AM62">
        <v>15.804048</v>
      </c>
      <c r="AN62">
        <v>0.68867999999999996</v>
      </c>
      <c r="AO62">
        <v>20.58</v>
      </c>
      <c r="AP62">
        <v>11.529</v>
      </c>
      <c r="AQ62">
        <v>0</v>
      </c>
      <c r="AR62">
        <v>48.576000000000001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73.250000000000014</v>
      </c>
      <c r="BA62">
        <f t="shared" si="1"/>
        <v>2341.1751889999996</v>
      </c>
      <c r="BB62">
        <v>59</v>
      </c>
      <c r="BD62">
        <v>24.08</v>
      </c>
      <c r="BE62">
        <v>3.81</v>
      </c>
      <c r="BF62">
        <v>1.0900000000000001</v>
      </c>
      <c r="BG62">
        <v>4.09</v>
      </c>
      <c r="BH62">
        <v>5.81</v>
      </c>
      <c r="BI62">
        <v>4.78</v>
      </c>
      <c r="BJ62">
        <v>3.11</v>
      </c>
      <c r="BK62">
        <v>3.52</v>
      </c>
      <c r="BL62">
        <v>2.1800000000000002</v>
      </c>
      <c r="BM62">
        <v>1.59</v>
      </c>
      <c r="BN62">
        <v>0.53</v>
      </c>
      <c r="BO62">
        <v>11.62</v>
      </c>
      <c r="BP62">
        <v>0</v>
      </c>
      <c r="BQ62">
        <v>4.43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73.250000000000014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162.1</v>
      </c>
      <c r="L63">
        <v>273.99950000000001</v>
      </c>
      <c r="M63">
        <v>88</v>
      </c>
      <c r="N63">
        <v>118.125</v>
      </c>
      <c r="O63">
        <v>123.66562500000001</v>
      </c>
      <c r="P63">
        <v>139.31</v>
      </c>
      <c r="Q63">
        <v>17.125599999999999</v>
      </c>
      <c r="R63">
        <v>32.384799999999998</v>
      </c>
      <c r="S63">
        <v>20.293600000000001</v>
      </c>
      <c r="T63">
        <v>0</v>
      </c>
      <c r="U63">
        <v>418.77</v>
      </c>
      <c r="V63">
        <v>20.37</v>
      </c>
      <c r="W63">
        <v>44.609900000000003</v>
      </c>
      <c r="X63">
        <v>147.515625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0</v>
      </c>
      <c r="AE63">
        <v>48.112499999999997</v>
      </c>
      <c r="AF63">
        <v>8.8740000000000006</v>
      </c>
      <c r="AG63">
        <v>38.6616</v>
      </c>
      <c r="AH63">
        <v>152.94049999999999</v>
      </c>
      <c r="AI63">
        <v>28.006</v>
      </c>
      <c r="AJ63">
        <v>0</v>
      </c>
      <c r="AK63">
        <v>51.140700000000002</v>
      </c>
      <c r="AL63">
        <v>79.364599999999996</v>
      </c>
      <c r="AM63">
        <v>15.804048</v>
      </c>
      <c r="AN63">
        <v>0.68867999999999996</v>
      </c>
      <c r="AO63">
        <v>21.462</v>
      </c>
      <c r="AP63">
        <v>11.529</v>
      </c>
      <c r="AQ63">
        <v>0</v>
      </c>
      <c r="AR63">
        <v>48.576000000000001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73.250000000000014</v>
      </c>
      <c r="BA63">
        <f t="shared" si="1"/>
        <v>2339.0571889999997</v>
      </c>
      <c r="BB63">
        <v>60</v>
      </c>
      <c r="BD63">
        <v>24.08</v>
      </c>
      <c r="BE63">
        <v>3.81</v>
      </c>
      <c r="BF63">
        <v>1.0900000000000001</v>
      </c>
      <c r="BG63">
        <v>4.09</v>
      </c>
      <c r="BH63">
        <v>5.81</v>
      </c>
      <c r="BI63">
        <v>4.78</v>
      </c>
      <c r="BJ63">
        <v>3.11</v>
      </c>
      <c r="BK63">
        <v>3.52</v>
      </c>
      <c r="BL63">
        <v>2.1800000000000002</v>
      </c>
      <c r="BM63">
        <v>1.59</v>
      </c>
      <c r="BN63">
        <v>0.53</v>
      </c>
      <c r="BO63">
        <v>11.62</v>
      </c>
      <c r="BP63">
        <v>0</v>
      </c>
      <c r="BQ63">
        <v>4.43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73.250000000000014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210.8854</v>
      </c>
      <c r="L64">
        <v>273.99950000000001</v>
      </c>
      <c r="M64">
        <v>88</v>
      </c>
      <c r="N64">
        <v>118.125</v>
      </c>
      <c r="O64">
        <v>123.66562500000001</v>
      </c>
      <c r="P64">
        <v>139.31</v>
      </c>
      <c r="Q64">
        <v>17.125599999999999</v>
      </c>
      <c r="R64">
        <v>32.384799999999998</v>
      </c>
      <c r="S64">
        <v>20.293600000000001</v>
      </c>
      <c r="T64">
        <v>0</v>
      </c>
      <c r="U64">
        <v>418.77</v>
      </c>
      <c r="V64">
        <v>20.37</v>
      </c>
      <c r="W64">
        <v>44.609900000000003</v>
      </c>
      <c r="X64">
        <v>147.515625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0</v>
      </c>
      <c r="AE64">
        <v>48.112499999999997</v>
      </c>
      <c r="AF64">
        <v>8.8740000000000006</v>
      </c>
      <c r="AG64">
        <v>38.6616</v>
      </c>
      <c r="AH64">
        <v>152.94049999999999</v>
      </c>
      <c r="AI64">
        <v>28.006</v>
      </c>
      <c r="AJ64">
        <v>0</v>
      </c>
      <c r="AK64">
        <v>51.140700000000002</v>
      </c>
      <c r="AL64">
        <v>79.364599999999996</v>
      </c>
      <c r="AM64">
        <v>15.804048</v>
      </c>
      <c r="AN64">
        <v>0.68867999999999996</v>
      </c>
      <c r="AO64">
        <v>21.462</v>
      </c>
      <c r="AP64">
        <v>11.529</v>
      </c>
      <c r="AQ64">
        <v>0</v>
      </c>
      <c r="AR64">
        <v>48.576000000000001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73.250000000000014</v>
      </c>
      <c r="BA64">
        <f t="shared" si="1"/>
        <v>2387.8425889999999</v>
      </c>
      <c r="BB64">
        <v>61</v>
      </c>
      <c r="BD64">
        <v>24.08</v>
      </c>
      <c r="BE64">
        <v>3.81</v>
      </c>
      <c r="BF64">
        <v>1.0900000000000001</v>
      </c>
      <c r="BG64">
        <v>4.09</v>
      </c>
      <c r="BH64">
        <v>5.81</v>
      </c>
      <c r="BI64">
        <v>4.78</v>
      </c>
      <c r="BJ64">
        <v>3.11</v>
      </c>
      <c r="BK64">
        <v>3.52</v>
      </c>
      <c r="BL64">
        <v>2.1800000000000002</v>
      </c>
      <c r="BM64">
        <v>1.59</v>
      </c>
      <c r="BN64">
        <v>0.53</v>
      </c>
      <c r="BO64">
        <v>11.62</v>
      </c>
      <c r="BP64">
        <v>0</v>
      </c>
      <c r="BQ64">
        <v>4.43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73.250000000000014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180.78540000000001</v>
      </c>
      <c r="L65">
        <v>273.36950000000002</v>
      </c>
      <c r="M65">
        <v>88</v>
      </c>
      <c r="N65">
        <v>118.125</v>
      </c>
      <c r="O65">
        <v>123.66562500000001</v>
      </c>
      <c r="P65">
        <v>139.31</v>
      </c>
      <c r="Q65">
        <v>17.125599999999999</v>
      </c>
      <c r="R65">
        <v>32.384799999999998</v>
      </c>
      <c r="S65">
        <v>20.293600000000001</v>
      </c>
      <c r="T65">
        <v>0</v>
      </c>
      <c r="U65">
        <v>418.77</v>
      </c>
      <c r="V65">
        <v>20.37</v>
      </c>
      <c r="W65">
        <v>44.609900000000003</v>
      </c>
      <c r="X65">
        <v>147.515625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0</v>
      </c>
      <c r="AE65">
        <v>48.112499999999997</v>
      </c>
      <c r="AF65">
        <v>8.8740000000000006</v>
      </c>
      <c r="AG65">
        <v>38.6616</v>
      </c>
      <c r="AH65">
        <v>152.94049999999999</v>
      </c>
      <c r="AI65">
        <v>28.006</v>
      </c>
      <c r="AJ65">
        <v>0</v>
      </c>
      <c r="AK65">
        <v>51.140700000000002</v>
      </c>
      <c r="AL65">
        <v>79.364599999999996</v>
      </c>
      <c r="AM65">
        <v>15.804048</v>
      </c>
      <c r="AN65">
        <v>0.68867999999999996</v>
      </c>
      <c r="AO65">
        <v>19.844999999999999</v>
      </c>
      <c r="AP65">
        <v>11.529</v>
      </c>
      <c r="AQ65">
        <v>0</v>
      </c>
      <c r="AR65">
        <v>48.576000000000001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73.250000000000014</v>
      </c>
      <c r="BA65">
        <f t="shared" si="1"/>
        <v>2355.4955889999997</v>
      </c>
      <c r="BB65">
        <v>62</v>
      </c>
      <c r="BD65">
        <v>24.08</v>
      </c>
      <c r="BE65">
        <v>3.81</v>
      </c>
      <c r="BF65">
        <v>1.0900000000000001</v>
      </c>
      <c r="BG65">
        <v>4.09</v>
      </c>
      <c r="BH65">
        <v>5.81</v>
      </c>
      <c r="BI65">
        <v>4.78</v>
      </c>
      <c r="BJ65">
        <v>3.11</v>
      </c>
      <c r="BK65">
        <v>3.52</v>
      </c>
      <c r="BL65">
        <v>2.1800000000000002</v>
      </c>
      <c r="BM65">
        <v>1.59</v>
      </c>
      <c r="BN65">
        <v>0.53</v>
      </c>
      <c r="BO65">
        <v>11.62</v>
      </c>
      <c r="BP65">
        <v>0</v>
      </c>
      <c r="BQ65">
        <v>4.43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73.250000000000014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180.78540000000001</v>
      </c>
      <c r="L66">
        <v>273.36950000000002</v>
      </c>
      <c r="M66">
        <v>88</v>
      </c>
      <c r="N66">
        <v>118.125</v>
      </c>
      <c r="O66">
        <v>123.66562500000001</v>
      </c>
      <c r="P66">
        <v>139.31</v>
      </c>
      <c r="Q66">
        <v>17.125599999999999</v>
      </c>
      <c r="R66">
        <v>32.384799999999998</v>
      </c>
      <c r="S66">
        <v>20.293600000000001</v>
      </c>
      <c r="T66">
        <v>0</v>
      </c>
      <c r="U66">
        <v>418.77</v>
      </c>
      <c r="V66">
        <v>20.37</v>
      </c>
      <c r="W66">
        <v>44.609900000000003</v>
      </c>
      <c r="X66">
        <v>147.515625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0</v>
      </c>
      <c r="AE66">
        <v>48.112499999999997</v>
      </c>
      <c r="AF66">
        <v>8.8740000000000006</v>
      </c>
      <c r="AG66">
        <v>38.6616</v>
      </c>
      <c r="AH66">
        <v>152.94049999999999</v>
      </c>
      <c r="AI66">
        <v>28.006</v>
      </c>
      <c r="AJ66">
        <v>0</v>
      </c>
      <c r="AK66">
        <v>51.140700000000002</v>
      </c>
      <c r="AL66">
        <v>79.364599999999996</v>
      </c>
      <c r="AM66">
        <v>15.804048</v>
      </c>
      <c r="AN66">
        <v>0.68867999999999996</v>
      </c>
      <c r="AO66">
        <v>19.844999999999999</v>
      </c>
      <c r="AP66">
        <v>11.529</v>
      </c>
      <c r="AQ66">
        <v>0</v>
      </c>
      <c r="AR66">
        <v>48.576000000000001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73.250000000000014</v>
      </c>
      <c r="BA66">
        <f t="shared" si="1"/>
        <v>2355.4955889999997</v>
      </c>
      <c r="BB66">
        <v>63</v>
      </c>
      <c r="BD66">
        <v>24.08</v>
      </c>
      <c r="BE66">
        <v>3.81</v>
      </c>
      <c r="BF66">
        <v>1.0900000000000001</v>
      </c>
      <c r="BG66">
        <v>4.09</v>
      </c>
      <c r="BH66">
        <v>5.81</v>
      </c>
      <c r="BI66">
        <v>4.78</v>
      </c>
      <c r="BJ66">
        <v>3.11</v>
      </c>
      <c r="BK66">
        <v>3.52</v>
      </c>
      <c r="BL66">
        <v>2.1800000000000002</v>
      </c>
      <c r="BM66">
        <v>1.59</v>
      </c>
      <c r="BN66">
        <v>0.53</v>
      </c>
      <c r="BO66">
        <v>11.62</v>
      </c>
      <c r="BP66">
        <v>0</v>
      </c>
      <c r="BQ66">
        <v>4.43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73.250000000000014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212.57730000000001</v>
      </c>
      <c r="L67">
        <v>273.36950000000002</v>
      </c>
      <c r="M67">
        <v>88</v>
      </c>
      <c r="N67">
        <v>118.125</v>
      </c>
      <c r="O67">
        <v>123.66562500000001</v>
      </c>
      <c r="P67">
        <v>139.31</v>
      </c>
      <c r="Q67">
        <v>17.125599999999999</v>
      </c>
      <c r="R67">
        <v>32.384799999999998</v>
      </c>
      <c r="S67">
        <v>20.293600000000001</v>
      </c>
      <c r="T67">
        <v>0</v>
      </c>
      <c r="U67">
        <v>418.77</v>
      </c>
      <c r="V67">
        <v>20.37</v>
      </c>
      <c r="W67">
        <v>44.609900000000003</v>
      </c>
      <c r="X67">
        <v>147.515625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0</v>
      </c>
      <c r="AE67">
        <v>48.112499999999997</v>
      </c>
      <c r="AF67">
        <v>8.8740000000000006</v>
      </c>
      <c r="AG67">
        <v>38.6616</v>
      </c>
      <c r="AH67">
        <v>152.94049999999999</v>
      </c>
      <c r="AI67">
        <v>28.006</v>
      </c>
      <c r="AJ67">
        <v>0</v>
      </c>
      <c r="AK67">
        <v>51.140700000000002</v>
      </c>
      <c r="AL67">
        <v>79.364599999999996</v>
      </c>
      <c r="AM67">
        <v>15.804048</v>
      </c>
      <c r="AN67">
        <v>0.68867999999999996</v>
      </c>
      <c r="AO67">
        <v>19.844999999999999</v>
      </c>
      <c r="AP67">
        <v>11.529</v>
      </c>
      <c r="AQ67">
        <v>0</v>
      </c>
      <c r="AR67">
        <v>48.576000000000001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73.11999999999999</v>
      </c>
      <c r="BA67">
        <f t="shared" si="1"/>
        <v>2387.1574889999997</v>
      </c>
      <c r="BB67">
        <v>64</v>
      </c>
      <c r="BD67">
        <v>24.08</v>
      </c>
      <c r="BE67">
        <v>3.81</v>
      </c>
      <c r="BF67">
        <v>1.0900000000000001</v>
      </c>
      <c r="BG67">
        <v>4.09</v>
      </c>
      <c r="BH67">
        <v>5.81</v>
      </c>
      <c r="BI67">
        <v>4.78</v>
      </c>
      <c r="BJ67">
        <v>3.11</v>
      </c>
      <c r="BK67">
        <v>3.39</v>
      </c>
      <c r="BL67">
        <v>2.1800000000000002</v>
      </c>
      <c r="BM67">
        <v>1.59</v>
      </c>
      <c r="BN67">
        <v>0.53</v>
      </c>
      <c r="BO67">
        <v>11.62</v>
      </c>
      <c r="BP67">
        <v>0</v>
      </c>
      <c r="BQ67">
        <v>4.43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73.11999999999999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195.78540000000001</v>
      </c>
      <c r="L68">
        <v>273.36950000000002</v>
      </c>
      <c r="M68">
        <v>88</v>
      </c>
      <c r="N68">
        <v>118.125</v>
      </c>
      <c r="O68">
        <v>123.66562500000001</v>
      </c>
      <c r="P68">
        <v>139.31</v>
      </c>
      <c r="Q68">
        <v>17.125599999999999</v>
      </c>
      <c r="R68">
        <v>32.384799999999998</v>
      </c>
      <c r="S68">
        <v>20.293600000000001</v>
      </c>
      <c r="T68">
        <v>0</v>
      </c>
      <c r="U68">
        <v>418.77</v>
      </c>
      <c r="V68">
        <v>20.37</v>
      </c>
      <c r="W68">
        <v>44.609900000000003</v>
      </c>
      <c r="X68">
        <v>147.515625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0</v>
      </c>
      <c r="AE68">
        <v>48.112499999999997</v>
      </c>
      <c r="AF68">
        <v>8.8740000000000006</v>
      </c>
      <c r="AG68">
        <v>38.6616</v>
      </c>
      <c r="AH68">
        <v>152.94049999999999</v>
      </c>
      <c r="AI68">
        <v>28.006</v>
      </c>
      <c r="AJ68">
        <v>0</v>
      </c>
      <c r="AK68">
        <v>51.140700000000002</v>
      </c>
      <c r="AL68">
        <v>79.364599999999996</v>
      </c>
      <c r="AM68">
        <v>15.804048</v>
      </c>
      <c r="AN68">
        <v>0.68867999999999996</v>
      </c>
      <c r="AO68">
        <v>19.844999999999999</v>
      </c>
      <c r="AP68">
        <v>11.529</v>
      </c>
      <c r="AQ68">
        <v>0</v>
      </c>
      <c r="AR68">
        <v>48.576000000000001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73.11999999999999</v>
      </c>
      <c r="BA68">
        <f t="shared" ref="BA68:BA99" si="4">SUM(B68:AZ68)</f>
        <v>2370.3655889999995</v>
      </c>
      <c r="BB68">
        <v>65</v>
      </c>
      <c r="BD68">
        <v>24.08</v>
      </c>
      <c r="BE68">
        <v>3.81</v>
      </c>
      <c r="BF68">
        <v>1.0900000000000001</v>
      </c>
      <c r="BG68">
        <v>4.09</v>
      </c>
      <c r="BH68">
        <v>5.81</v>
      </c>
      <c r="BI68">
        <v>4.78</v>
      </c>
      <c r="BJ68">
        <v>3.11</v>
      </c>
      <c r="BK68">
        <v>3.39</v>
      </c>
      <c r="BL68">
        <v>2.1800000000000002</v>
      </c>
      <c r="BM68">
        <v>1.59</v>
      </c>
      <c r="BN68">
        <v>0.53</v>
      </c>
      <c r="BO68">
        <v>11.62</v>
      </c>
      <c r="BP68">
        <v>0</v>
      </c>
      <c r="BQ68">
        <v>4.43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73.11999999999999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195.78540000000001</v>
      </c>
      <c r="L69">
        <v>273.36950000000002</v>
      </c>
      <c r="M69">
        <v>88</v>
      </c>
      <c r="N69">
        <v>118.125</v>
      </c>
      <c r="O69">
        <v>123.66562500000001</v>
      </c>
      <c r="P69">
        <v>139.31</v>
      </c>
      <c r="Q69">
        <v>17.125599999999999</v>
      </c>
      <c r="R69">
        <v>32.384799999999998</v>
      </c>
      <c r="S69">
        <v>20.293600000000001</v>
      </c>
      <c r="T69">
        <v>0</v>
      </c>
      <c r="U69">
        <v>418.77</v>
      </c>
      <c r="V69">
        <v>20.37</v>
      </c>
      <c r="W69">
        <v>44.609900000000003</v>
      </c>
      <c r="X69">
        <v>147.515625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0</v>
      </c>
      <c r="AE69">
        <v>48.112499999999997</v>
      </c>
      <c r="AF69">
        <v>8.8740000000000006</v>
      </c>
      <c r="AG69">
        <v>38.6616</v>
      </c>
      <c r="AH69">
        <v>152.94049999999999</v>
      </c>
      <c r="AI69">
        <v>28.006</v>
      </c>
      <c r="AJ69">
        <v>0</v>
      </c>
      <c r="AK69">
        <v>51.140700000000002</v>
      </c>
      <c r="AL69">
        <v>79.364599999999996</v>
      </c>
      <c r="AM69">
        <v>15.804048</v>
      </c>
      <c r="AN69">
        <v>0.68867999999999996</v>
      </c>
      <c r="AO69">
        <v>19.844999999999999</v>
      </c>
      <c r="AP69">
        <v>6.4050000000000002</v>
      </c>
      <c r="AQ69">
        <v>0</v>
      </c>
      <c r="AR69">
        <v>48.576000000000001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73.95</v>
      </c>
      <c r="BA69">
        <f t="shared" si="4"/>
        <v>2366.0715889999997</v>
      </c>
      <c r="BB69">
        <v>66</v>
      </c>
      <c r="BD69">
        <v>24.08</v>
      </c>
      <c r="BE69">
        <v>3.81</v>
      </c>
      <c r="BF69">
        <v>1.0900000000000001</v>
      </c>
      <c r="BG69">
        <v>4.09</v>
      </c>
      <c r="BH69">
        <v>5.81</v>
      </c>
      <c r="BI69">
        <v>4.78</v>
      </c>
      <c r="BJ69">
        <v>3.11</v>
      </c>
      <c r="BK69">
        <v>3.39</v>
      </c>
      <c r="BL69">
        <v>2.1800000000000002</v>
      </c>
      <c r="BM69">
        <v>1.59</v>
      </c>
      <c r="BN69">
        <v>0.53</v>
      </c>
      <c r="BO69">
        <v>12.45</v>
      </c>
      <c r="BP69">
        <v>0</v>
      </c>
      <c r="BQ69">
        <v>4.43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73.95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195.78540000000001</v>
      </c>
      <c r="L70">
        <v>273.36950000000002</v>
      </c>
      <c r="M70">
        <v>88</v>
      </c>
      <c r="N70">
        <v>118.125</v>
      </c>
      <c r="O70">
        <v>123.66562500000001</v>
      </c>
      <c r="P70">
        <v>139.31</v>
      </c>
      <c r="Q70">
        <v>17.125599999999999</v>
      </c>
      <c r="R70">
        <v>32.384799999999998</v>
      </c>
      <c r="S70">
        <v>20.293600000000001</v>
      </c>
      <c r="T70">
        <v>0</v>
      </c>
      <c r="U70">
        <v>418.77</v>
      </c>
      <c r="V70">
        <v>20.37</v>
      </c>
      <c r="W70">
        <v>44.609900000000003</v>
      </c>
      <c r="X70">
        <v>147.515625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0</v>
      </c>
      <c r="AE70">
        <v>48.112499999999997</v>
      </c>
      <c r="AF70">
        <v>8.8740000000000006</v>
      </c>
      <c r="AG70">
        <v>38.6616</v>
      </c>
      <c r="AH70">
        <v>152.94049999999999</v>
      </c>
      <c r="AI70">
        <v>28.006</v>
      </c>
      <c r="AJ70">
        <v>0</v>
      </c>
      <c r="AK70">
        <v>51.140700000000002</v>
      </c>
      <c r="AL70">
        <v>79.364599999999996</v>
      </c>
      <c r="AM70">
        <v>15.804048</v>
      </c>
      <c r="AN70">
        <v>0.68867999999999996</v>
      </c>
      <c r="AO70">
        <v>19.844999999999999</v>
      </c>
      <c r="AP70">
        <v>6.4050000000000002</v>
      </c>
      <c r="AQ70">
        <v>0</v>
      </c>
      <c r="AR70">
        <v>48.576000000000001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73.95</v>
      </c>
      <c r="BA70">
        <f t="shared" si="4"/>
        <v>2366.0715889999997</v>
      </c>
      <c r="BB70">
        <v>67</v>
      </c>
      <c r="BD70">
        <v>24.08</v>
      </c>
      <c r="BE70">
        <v>3.81</v>
      </c>
      <c r="BF70">
        <v>1.0900000000000001</v>
      </c>
      <c r="BG70">
        <v>4.09</v>
      </c>
      <c r="BH70">
        <v>5.81</v>
      </c>
      <c r="BI70">
        <v>4.78</v>
      </c>
      <c r="BJ70">
        <v>3.11</v>
      </c>
      <c r="BK70">
        <v>3.39</v>
      </c>
      <c r="BL70">
        <v>2.1800000000000002</v>
      </c>
      <c r="BM70">
        <v>1.59</v>
      </c>
      <c r="BN70">
        <v>0.53</v>
      </c>
      <c r="BO70">
        <v>12.45</v>
      </c>
      <c r="BP70">
        <v>0</v>
      </c>
      <c r="BQ70">
        <v>4.43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73.95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198.73820000000001</v>
      </c>
      <c r="L71">
        <v>343.36950000000002</v>
      </c>
      <c r="M71">
        <v>88</v>
      </c>
      <c r="N71">
        <v>118.125</v>
      </c>
      <c r="O71">
        <v>123.66562500000001</v>
      </c>
      <c r="P71">
        <v>139.31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20.37</v>
      </c>
      <c r="W71">
        <v>44.609900000000003</v>
      </c>
      <c r="X71">
        <v>147.515625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0</v>
      </c>
      <c r="AE71">
        <v>48.112499999999997</v>
      </c>
      <c r="AF71">
        <v>17.748000000000001</v>
      </c>
      <c r="AG71">
        <v>38.6616</v>
      </c>
      <c r="AH71">
        <v>152.94049999999999</v>
      </c>
      <c r="AI71">
        <v>19.094999999999999</v>
      </c>
      <c r="AJ71">
        <v>0</v>
      </c>
      <c r="AK71">
        <v>51.140700000000002</v>
      </c>
      <c r="AL71">
        <v>79.364599999999996</v>
      </c>
      <c r="AM71">
        <v>15.804048</v>
      </c>
      <c r="AN71">
        <v>0.68867999999999996</v>
      </c>
      <c r="AO71">
        <v>19.844999999999999</v>
      </c>
      <c r="AP71">
        <v>6.4050000000000002</v>
      </c>
      <c r="AQ71">
        <v>0</v>
      </c>
      <c r="AR71">
        <v>48.576000000000001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73.929999999999993</v>
      </c>
      <c r="BA71">
        <f t="shared" si="4"/>
        <v>2459.7635889999997</v>
      </c>
      <c r="BB71">
        <v>68</v>
      </c>
      <c r="BD71">
        <v>24.08</v>
      </c>
      <c r="BE71">
        <v>3.81</v>
      </c>
      <c r="BF71">
        <v>1.07</v>
      </c>
      <c r="BG71">
        <v>4.09</v>
      </c>
      <c r="BH71">
        <v>5.81</v>
      </c>
      <c r="BI71">
        <v>4.78</v>
      </c>
      <c r="BJ71">
        <v>3.11</v>
      </c>
      <c r="BK71">
        <v>3.39</v>
      </c>
      <c r="BL71">
        <v>2.1800000000000002</v>
      </c>
      <c r="BM71">
        <v>1.59</v>
      </c>
      <c r="BN71">
        <v>0.53</v>
      </c>
      <c r="BO71">
        <v>12.45</v>
      </c>
      <c r="BP71">
        <v>0</v>
      </c>
      <c r="BQ71">
        <v>4.43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73.929999999999993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410.65949999999998</v>
      </c>
      <c r="M72">
        <v>88</v>
      </c>
      <c r="N72">
        <v>118.125</v>
      </c>
      <c r="O72">
        <v>123.66562500000001</v>
      </c>
      <c r="P72">
        <v>139.31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20.37</v>
      </c>
      <c r="W72">
        <v>44.609900000000003</v>
      </c>
      <c r="X72">
        <v>147.515625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0</v>
      </c>
      <c r="AE72">
        <v>48.112499999999997</v>
      </c>
      <c r="AF72">
        <v>17.748000000000001</v>
      </c>
      <c r="AG72">
        <v>38.6616</v>
      </c>
      <c r="AH72">
        <v>152.94049999999999</v>
      </c>
      <c r="AI72">
        <v>19.094999999999999</v>
      </c>
      <c r="AJ72">
        <v>0</v>
      </c>
      <c r="AK72">
        <v>51.140700000000002</v>
      </c>
      <c r="AL72">
        <v>79.364599999999996</v>
      </c>
      <c r="AM72">
        <v>15.804048</v>
      </c>
      <c r="AN72">
        <v>0.68867999999999996</v>
      </c>
      <c r="AO72">
        <v>19.844999999999999</v>
      </c>
      <c r="AP72">
        <v>6.4050000000000002</v>
      </c>
      <c r="AQ72">
        <v>9.7650000000000006</v>
      </c>
      <c r="AR72">
        <v>48.576000000000001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73.929999999999993</v>
      </c>
      <c r="BA72">
        <f t="shared" si="4"/>
        <v>2553.6104889999992</v>
      </c>
      <c r="BB72">
        <v>69</v>
      </c>
      <c r="BD72">
        <v>24.08</v>
      </c>
      <c r="BE72">
        <v>3.81</v>
      </c>
      <c r="BF72">
        <v>1.07</v>
      </c>
      <c r="BG72">
        <v>4.09</v>
      </c>
      <c r="BH72">
        <v>5.81</v>
      </c>
      <c r="BI72">
        <v>4.78</v>
      </c>
      <c r="BJ72">
        <v>3.11</v>
      </c>
      <c r="BK72">
        <v>3.39</v>
      </c>
      <c r="BL72">
        <v>2.1800000000000002</v>
      </c>
      <c r="BM72">
        <v>1.59</v>
      </c>
      <c r="BN72">
        <v>0.53</v>
      </c>
      <c r="BO72">
        <v>12.45</v>
      </c>
      <c r="BP72">
        <v>0</v>
      </c>
      <c r="BQ72">
        <v>4.43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73.929999999999993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410.65949999999998</v>
      </c>
      <c r="M73">
        <v>88</v>
      </c>
      <c r="N73">
        <v>118.125</v>
      </c>
      <c r="O73">
        <v>123.66562500000001</v>
      </c>
      <c r="P73">
        <v>139.31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20.37</v>
      </c>
      <c r="W73">
        <v>44.609900000000003</v>
      </c>
      <c r="X73">
        <v>147.515625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0</v>
      </c>
      <c r="AE73">
        <v>48.112499999999997</v>
      </c>
      <c r="AF73">
        <v>17.748000000000001</v>
      </c>
      <c r="AG73">
        <v>38.6616</v>
      </c>
      <c r="AH73">
        <v>152.94049999999999</v>
      </c>
      <c r="AI73">
        <v>19.094999999999999</v>
      </c>
      <c r="AJ73">
        <v>0</v>
      </c>
      <c r="AK73">
        <v>51.140700000000002</v>
      </c>
      <c r="AL73">
        <v>79.364599999999996</v>
      </c>
      <c r="AM73">
        <v>15.804048</v>
      </c>
      <c r="AN73">
        <v>0.68867999999999996</v>
      </c>
      <c r="AO73">
        <v>19.844999999999999</v>
      </c>
      <c r="AP73">
        <v>11.529</v>
      </c>
      <c r="AQ73">
        <v>11.025</v>
      </c>
      <c r="AR73">
        <v>48.576000000000001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73.86999999999999</v>
      </c>
      <c r="BA73">
        <f t="shared" si="4"/>
        <v>2559.9344889999993</v>
      </c>
      <c r="BB73">
        <v>70</v>
      </c>
      <c r="BD73">
        <v>24.08</v>
      </c>
      <c r="BE73">
        <v>3.81</v>
      </c>
      <c r="BF73">
        <v>1.01</v>
      </c>
      <c r="BG73">
        <v>4.09</v>
      </c>
      <c r="BH73">
        <v>5.81</v>
      </c>
      <c r="BI73">
        <v>4.78</v>
      </c>
      <c r="BJ73">
        <v>3.11</v>
      </c>
      <c r="BK73">
        <v>3.39</v>
      </c>
      <c r="BL73">
        <v>2.1800000000000002</v>
      </c>
      <c r="BM73">
        <v>1.59</v>
      </c>
      <c r="BN73">
        <v>0.53</v>
      </c>
      <c r="BO73">
        <v>12.45</v>
      </c>
      <c r="BP73">
        <v>0</v>
      </c>
      <c r="BQ73">
        <v>4.43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73.86999999999999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410.65949999999998</v>
      </c>
      <c r="M74">
        <v>88</v>
      </c>
      <c r="N74">
        <v>118.125</v>
      </c>
      <c r="O74">
        <v>123.66562500000001</v>
      </c>
      <c r="P74">
        <v>139.31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20.37</v>
      </c>
      <c r="W74">
        <v>44.609900000000003</v>
      </c>
      <c r="X74">
        <v>147.515625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0</v>
      </c>
      <c r="AE74">
        <v>48.112499999999997</v>
      </c>
      <c r="AF74">
        <v>17.748000000000001</v>
      </c>
      <c r="AG74">
        <v>38.6616</v>
      </c>
      <c r="AH74">
        <v>152.94049999999999</v>
      </c>
      <c r="AI74">
        <v>19.094999999999999</v>
      </c>
      <c r="AJ74">
        <v>0</v>
      </c>
      <c r="AK74">
        <v>51.140700000000002</v>
      </c>
      <c r="AL74">
        <v>79.364599999999996</v>
      </c>
      <c r="AM74">
        <v>15.804048</v>
      </c>
      <c r="AN74">
        <v>0.68867999999999996</v>
      </c>
      <c r="AO74">
        <v>19.844999999999999</v>
      </c>
      <c r="AP74">
        <v>11.529</v>
      </c>
      <c r="AQ74">
        <v>19.53</v>
      </c>
      <c r="AR74">
        <v>48.576000000000001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73.929999999999993</v>
      </c>
      <c r="BA74">
        <f t="shared" si="4"/>
        <v>2568.4994889999994</v>
      </c>
      <c r="BB74">
        <v>71</v>
      </c>
      <c r="BD74">
        <v>24.08</v>
      </c>
      <c r="BE74">
        <v>3.81</v>
      </c>
      <c r="BF74">
        <v>1.07</v>
      </c>
      <c r="BG74">
        <v>4.09</v>
      </c>
      <c r="BH74">
        <v>5.81</v>
      </c>
      <c r="BI74">
        <v>4.78</v>
      </c>
      <c r="BJ74">
        <v>3.11</v>
      </c>
      <c r="BK74">
        <v>3.39</v>
      </c>
      <c r="BL74">
        <v>2.1800000000000002</v>
      </c>
      <c r="BM74">
        <v>1.59</v>
      </c>
      <c r="BN74">
        <v>0.53</v>
      </c>
      <c r="BO74">
        <v>12.45</v>
      </c>
      <c r="BP74">
        <v>0</v>
      </c>
      <c r="BQ74">
        <v>4.43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73.929999999999993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410.65949999999998</v>
      </c>
      <c r="M75">
        <v>88</v>
      </c>
      <c r="N75">
        <v>118.125</v>
      </c>
      <c r="O75">
        <v>123.66562500000001</v>
      </c>
      <c r="P75">
        <v>139.31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20.37</v>
      </c>
      <c r="W75">
        <v>44.609900000000003</v>
      </c>
      <c r="X75">
        <v>147.515625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0</v>
      </c>
      <c r="AE75">
        <v>49.436556000000003</v>
      </c>
      <c r="AF75">
        <v>17.748000000000001</v>
      </c>
      <c r="AG75">
        <v>38.6616</v>
      </c>
      <c r="AH75">
        <v>152.94049999999999</v>
      </c>
      <c r="AI75">
        <v>28.006</v>
      </c>
      <c r="AJ75">
        <v>0</v>
      </c>
      <c r="AK75">
        <v>51.140700000000002</v>
      </c>
      <c r="AL75">
        <v>79.364599999999996</v>
      </c>
      <c r="AM75">
        <v>15.804048</v>
      </c>
      <c r="AN75">
        <v>0.68867999999999996</v>
      </c>
      <c r="AO75">
        <v>19.844999999999999</v>
      </c>
      <c r="AP75">
        <v>11.529</v>
      </c>
      <c r="AQ75">
        <v>22.05</v>
      </c>
      <c r="AR75">
        <v>53.543999999999997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74.449999999999989</v>
      </c>
      <c r="BA75">
        <f t="shared" si="4"/>
        <v>2586.7425449999996</v>
      </c>
      <c r="BB75">
        <v>72</v>
      </c>
      <c r="BD75">
        <v>25.2</v>
      </c>
      <c r="BE75">
        <v>3.73</v>
      </c>
      <c r="BF75">
        <v>1.1000000000000001</v>
      </c>
      <c r="BG75">
        <v>3.97</v>
      </c>
      <c r="BH75">
        <v>5.82</v>
      </c>
      <c r="BI75">
        <v>4.6900000000000004</v>
      </c>
      <c r="BJ75">
        <v>3.21</v>
      </c>
      <c r="BK75">
        <v>3.39</v>
      </c>
      <c r="BL75">
        <v>2.09</v>
      </c>
      <c r="BM75">
        <v>1.59</v>
      </c>
      <c r="BN75">
        <v>0.51</v>
      </c>
      <c r="BO75">
        <v>12.15</v>
      </c>
      <c r="BP75">
        <v>0</v>
      </c>
      <c r="BQ75">
        <v>4.3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74.449999999999989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410.65949999999998</v>
      </c>
      <c r="M76">
        <v>88</v>
      </c>
      <c r="N76">
        <v>118.125</v>
      </c>
      <c r="O76">
        <v>123.66562500000001</v>
      </c>
      <c r="P76">
        <v>139.31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20.37</v>
      </c>
      <c r="W76">
        <v>44.609900000000003</v>
      </c>
      <c r="X76">
        <v>147.515625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0</v>
      </c>
      <c r="AE76">
        <v>49.436556000000003</v>
      </c>
      <c r="AF76">
        <v>17.748000000000001</v>
      </c>
      <c r="AG76">
        <v>38.6616</v>
      </c>
      <c r="AH76">
        <v>152.94049999999999</v>
      </c>
      <c r="AI76">
        <v>28.006</v>
      </c>
      <c r="AJ76">
        <v>0</v>
      </c>
      <c r="AK76">
        <v>51.140700000000002</v>
      </c>
      <c r="AL76">
        <v>79.364599999999996</v>
      </c>
      <c r="AM76">
        <v>15.804048</v>
      </c>
      <c r="AN76">
        <v>0.68867999999999996</v>
      </c>
      <c r="AO76">
        <v>19.844999999999999</v>
      </c>
      <c r="AP76">
        <v>11.529</v>
      </c>
      <c r="AQ76">
        <v>29.295000000000002</v>
      </c>
      <c r="AR76">
        <v>53.543999999999997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74.449999999999989</v>
      </c>
      <c r="BA76">
        <f t="shared" si="4"/>
        <v>2593.9875449999995</v>
      </c>
      <c r="BB76">
        <v>73</v>
      </c>
      <c r="BD76">
        <v>25.2</v>
      </c>
      <c r="BE76">
        <v>3.73</v>
      </c>
      <c r="BF76">
        <v>1.1000000000000001</v>
      </c>
      <c r="BG76">
        <v>3.97</v>
      </c>
      <c r="BH76">
        <v>5.82</v>
      </c>
      <c r="BI76">
        <v>4.6900000000000004</v>
      </c>
      <c r="BJ76">
        <v>3.21</v>
      </c>
      <c r="BK76">
        <v>3.39</v>
      </c>
      <c r="BL76">
        <v>2.09</v>
      </c>
      <c r="BM76">
        <v>1.59</v>
      </c>
      <c r="BN76">
        <v>0.51</v>
      </c>
      <c r="BO76">
        <v>12.15</v>
      </c>
      <c r="BP76">
        <v>0</v>
      </c>
      <c r="BQ76">
        <v>4.3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74.449999999999989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435.435</v>
      </c>
      <c r="M77">
        <v>88</v>
      </c>
      <c r="N77">
        <v>118.125</v>
      </c>
      <c r="O77">
        <v>123.66562500000001</v>
      </c>
      <c r="P77">
        <v>139.31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20.37</v>
      </c>
      <c r="W77">
        <v>44.609900000000003</v>
      </c>
      <c r="X77">
        <v>147.515625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0</v>
      </c>
      <c r="AE77">
        <v>49.436556000000003</v>
      </c>
      <c r="AF77">
        <v>17.748000000000001</v>
      </c>
      <c r="AG77">
        <v>38.6616</v>
      </c>
      <c r="AH77">
        <v>152.94049999999999</v>
      </c>
      <c r="AI77">
        <v>31.824999999999999</v>
      </c>
      <c r="AJ77">
        <v>0</v>
      </c>
      <c r="AK77">
        <v>51.140700000000002</v>
      </c>
      <c r="AL77">
        <v>79.364599999999996</v>
      </c>
      <c r="AM77">
        <v>15.804048</v>
      </c>
      <c r="AN77">
        <v>0.68867999999999996</v>
      </c>
      <c r="AO77">
        <v>19.257000000000001</v>
      </c>
      <c r="AP77">
        <v>11.529</v>
      </c>
      <c r="AQ77">
        <v>33.075000000000003</v>
      </c>
      <c r="AR77">
        <v>53.543999999999997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75.339999999999989</v>
      </c>
      <c r="BA77">
        <f t="shared" si="4"/>
        <v>2626.664045</v>
      </c>
      <c r="BB77">
        <v>74</v>
      </c>
      <c r="BD77">
        <v>25.2</v>
      </c>
      <c r="BE77">
        <v>3.73</v>
      </c>
      <c r="BF77">
        <v>1.1000000000000001</v>
      </c>
      <c r="BG77">
        <v>3.97</v>
      </c>
      <c r="BH77">
        <v>5.82</v>
      </c>
      <c r="BI77">
        <v>4.6900000000000004</v>
      </c>
      <c r="BJ77">
        <v>2.89</v>
      </c>
      <c r="BK77">
        <v>3.39</v>
      </c>
      <c r="BL77">
        <v>2.09</v>
      </c>
      <c r="BM77">
        <v>1.59</v>
      </c>
      <c r="BN77">
        <v>0.51</v>
      </c>
      <c r="BO77">
        <v>13.36</v>
      </c>
      <c r="BP77">
        <v>0</v>
      </c>
      <c r="BQ77">
        <v>4.3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75.339999999999989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435.435</v>
      </c>
      <c r="M78">
        <v>88</v>
      </c>
      <c r="N78">
        <v>118.125</v>
      </c>
      <c r="O78">
        <v>123.66562500000001</v>
      </c>
      <c r="P78">
        <v>139.31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20.37</v>
      </c>
      <c r="W78">
        <v>44.609900000000003</v>
      </c>
      <c r="X78">
        <v>147.515625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9.2469999999999999</v>
      </c>
      <c r="AE78">
        <v>49.436556000000003</v>
      </c>
      <c r="AF78">
        <v>17.748000000000001</v>
      </c>
      <c r="AG78">
        <v>38.6616</v>
      </c>
      <c r="AH78">
        <v>152.94049999999999</v>
      </c>
      <c r="AI78">
        <v>31.824999999999999</v>
      </c>
      <c r="AJ78">
        <v>0</v>
      </c>
      <c r="AK78">
        <v>51.140700000000002</v>
      </c>
      <c r="AL78">
        <v>79.364599999999996</v>
      </c>
      <c r="AM78">
        <v>15.804048</v>
      </c>
      <c r="AN78">
        <v>0.68867999999999996</v>
      </c>
      <c r="AO78">
        <v>19.257000000000001</v>
      </c>
      <c r="AP78">
        <v>11.529</v>
      </c>
      <c r="AQ78">
        <v>43.533000000000001</v>
      </c>
      <c r="AR78">
        <v>53.543999999999997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75.339999999999989</v>
      </c>
      <c r="BA78">
        <f t="shared" si="4"/>
        <v>2646.3690449999999</v>
      </c>
      <c r="BB78">
        <v>75</v>
      </c>
      <c r="BD78">
        <v>25.2</v>
      </c>
      <c r="BE78">
        <v>3.73</v>
      </c>
      <c r="BF78">
        <v>1.1000000000000001</v>
      </c>
      <c r="BG78">
        <v>3.97</v>
      </c>
      <c r="BH78">
        <v>5.82</v>
      </c>
      <c r="BI78">
        <v>4.6900000000000004</v>
      </c>
      <c r="BJ78">
        <v>2.89</v>
      </c>
      <c r="BK78">
        <v>3.39</v>
      </c>
      <c r="BL78">
        <v>2.09</v>
      </c>
      <c r="BM78">
        <v>1.59</v>
      </c>
      <c r="BN78">
        <v>0.51</v>
      </c>
      <c r="BO78">
        <v>13.36</v>
      </c>
      <c r="BP78">
        <v>0</v>
      </c>
      <c r="BQ78">
        <v>4.3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75.339999999999989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435.435</v>
      </c>
      <c r="M79">
        <v>88</v>
      </c>
      <c r="N79">
        <v>118.125</v>
      </c>
      <c r="O79">
        <v>123.66562500000001</v>
      </c>
      <c r="P79">
        <v>139.31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20.37</v>
      </c>
      <c r="W79">
        <v>44.609900000000003</v>
      </c>
      <c r="X79">
        <v>147.515625</v>
      </c>
      <c r="Y79">
        <v>0</v>
      </c>
      <c r="Z79">
        <v>0</v>
      </c>
      <c r="AA79">
        <v>42.66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30.565999999999999</v>
      </c>
      <c r="AG79">
        <v>38.6616</v>
      </c>
      <c r="AH79">
        <v>154.69245000000001</v>
      </c>
      <c r="AI79">
        <v>35.643999999999998</v>
      </c>
      <c r="AJ79">
        <v>0</v>
      </c>
      <c r="AK79">
        <v>51.140700000000002</v>
      </c>
      <c r="AL79">
        <v>83.664000000000001</v>
      </c>
      <c r="AM79">
        <v>15.804048</v>
      </c>
      <c r="AN79">
        <v>0.68867999999999996</v>
      </c>
      <c r="AO79">
        <v>18.815999999999999</v>
      </c>
      <c r="AP79">
        <v>11.529</v>
      </c>
      <c r="AQ79">
        <v>44.1</v>
      </c>
      <c r="AR79">
        <v>48.576000000000001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75.339999999999989</v>
      </c>
      <c r="BA79">
        <f t="shared" si="4"/>
        <v>2696.4533670000001</v>
      </c>
      <c r="BB79">
        <v>76</v>
      </c>
      <c r="BD79">
        <v>25.2</v>
      </c>
      <c r="BE79">
        <v>3.73</v>
      </c>
      <c r="BF79">
        <v>1.1000000000000001</v>
      </c>
      <c r="BG79">
        <v>3.97</v>
      </c>
      <c r="BH79">
        <v>5.82</v>
      </c>
      <c r="BI79">
        <v>4.6900000000000004</v>
      </c>
      <c r="BJ79">
        <v>2.89</v>
      </c>
      <c r="BK79">
        <v>3.39</v>
      </c>
      <c r="BL79">
        <v>2.09</v>
      </c>
      <c r="BM79">
        <v>1.59</v>
      </c>
      <c r="BN79">
        <v>0.51</v>
      </c>
      <c r="BO79">
        <v>13.36</v>
      </c>
      <c r="BP79">
        <v>0</v>
      </c>
      <c r="BQ79">
        <v>4.3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75.339999999999989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435.435</v>
      </c>
      <c r="M80">
        <v>88</v>
      </c>
      <c r="N80">
        <v>118.125</v>
      </c>
      <c r="O80">
        <v>123.66562500000001</v>
      </c>
      <c r="P80">
        <v>139.31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20.37</v>
      </c>
      <c r="W80">
        <v>44.609900000000003</v>
      </c>
      <c r="X80">
        <v>147.515625</v>
      </c>
      <c r="Y80">
        <v>0</v>
      </c>
      <c r="Z80">
        <v>0</v>
      </c>
      <c r="AA80">
        <v>42.66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30.565999999999999</v>
      </c>
      <c r="AG80">
        <v>38.6616</v>
      </c>
      <c r="AH80">
        <v>154.69245000000001</v>
      </c>
      <c r="AI80">
        <v>49.646999999999998</v>
      </c>
      <c r="AJ80">
        <v>0</v>
      </c>
      <c r="AK80">
        <v>51.140700000000002</v>
      </c>
      <c r="AL80">
        <v>83.664000000000001</v>
      </c>
      <c r="AM80">
        <v>15.804048</v>
      </c>
      <c r="AN80">
        <v>0.68867999999999996</v>
      </c>
      <c r="AO80">
        <v>18.815999999999999</v>
      </c>
      <c r="AP80">
        <v>9.4794</v>
      </c>
      <c r="AQ80">
        <v>44.1</v>
      </c>
      <c r="AR80">
        <v>48.576000000000001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75.339999999999989</v>
      </c>
      <c r="BA80">
        <f t="shared" si="4"/>
        <v>2708.4067670000004</v>
      </c>
      <c r="BB80">
        <v>77</v>
      </c>
      <c r="BD80">
        <v>25.2</v>
      </c>
      <c r="BE80">
        <v>3.73</v>
      </c>
      <c r="BF80">
        <v>1.1000000000000001</v>
      </c>
      <c r="BG80">
        <v>3.97</v>
      </c>
      <c r="BH80">
        <v>5.82</v>
      </c>
      <c r="BI80">
        <v>4.6900000000000004</v>
      </c>
      <c r="BJ80">
        <v>2.89</v>
      </c>
      <c r="BK80">
        <v>3.39</v>
      </c>
      <c r="BL80">
        <v>2.09</v>
      </c>
      <c r="BM80">
        <v>1.59</v>
      </c>
      <c r="BN80">
        <v>0.51</v>
      </c>
      <c r="BO80">
        <v>13.36</v>
      </c>
      <c r="BP80">
        <v>0</v>
      </c>
      <c r="BQ80">
        <v>4.3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75.339999999999989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435.435</v>
      </c>
      <c r="M81">
        <v>88</v>
      </c>
      <c r="N81">
        <v>118.125</v>
      </c>
      <c r="O81">
        <v>123.66562500000001</v>
      </c>
      <c r="P81">
        <v>139.31</v>
      </c>
      <c r="Q81">
        <v>21.82</v>
      </c>
      <c r="R81">
        <v>42.390099999999997</v>
      </c>
      <c r="S81">
        <v>26.3901</v>
      </c>
      <c r="T81">
        <v>0</v>
      </c>
      <c r="U81">
        <v>414.5625</v>
      </c>
      <c r="V81">
        <v>20.37</v>
      </c>
      <c r="W81">
        <v>44.609900000000003</v>
      </c>
      <c r="X81">
        <v>147.515625</v>
      </c>
      <c r="Y81">
        <v>0</v>
      </c>
      <c r="Z81">
        <v>0</v>
      </c>
      <c r="AA81">
        <v>42.66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30.565999999999999</v>
      </c>
      <c r="AG81">
        <v>38.6616</v>
      </c>
      <c r="AH81">
        <v>154.69245000000001</v>
      </c>
      <c r="AI81">
        <v>49.646999999999998</v>
      </c>
      <c r="AJ81">
        <v>0</v>
      </c>
      <c r="AK81">
        <v>51.140700000000002</v>
      </c>
      <c r="AL81">
        <v>83.664000000000001</v>
      </c>
      <c r="AM81">
        <v>15.804048</v>
      </c>
      <c r="AN81">
        <v>0.68867999999999996</v>
      </c>
      <c r="AO81">
        <v>18.815999999999999</v>
      </c>
      <c r="AP81">
        <v>9.4794</v>
      </c>
      <c r="AQ81">
        <v>44.1</v>
      </c>
      <c r="AR81">
        <v>48.576000000000001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75.339999999999989</v>
      </c>
      <c r="BA81">
        <f t="shared" si="4"/>
        <v>2704.1992670000004</v>
      </c>
      <c r="BB81">
        <v>78</v>
      </c>
      <c r="BD81">
        <v>25.2</v>
      </c>
      <c r="BE81">
        <v>3.73</v>
      </c>
      <c r="BF81">
        <v>1.1000000000000001</v>
      </c>
      <c r="BG81">
        <v>3.97</v>
      </c>
      <c r="BH81">
        <v>5.82</v>
      </c>
      <c r="BI81">
        <v>4.6900000000000004</v>
      </c>
      <c r="BJ81">
        <v>2.89</v>
      </c>
      <c r="BK81">
        <v>3.39</v>
      </c>
      <c r="BL81">
        <v>2.09</v>
      </c>
      <c r="BM81">
        <v>1.59</v>
      </c>
      <c r="BN81">
        <v>0.51</v>
      </c>
      <c r="BO81">
        <v>13.36</v>
      </c>
      <c r="BP81">
        <v>0</v>
      </c>
      <c r="BQ81">
        <v>4.3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75.339999999999989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435.435</v>
      </c>
      <c r="M82">
        <v>88</v>
      </c>
      <c r="N82">
        <v>118.125</v>
      </c>
      <c r="O82">
        <v>123.66562500000001</v>
      </c>
      <c r="P82">
        <v>139.31</v>
      </c>
      <c r="Q82">
        <v>21.82</v>
      </c>
      <c r="R82">
        <v>42.390099999999997</v>
      </c>
      <c r="S82">
        <v>26.3901</v>
      </c>
      <c r="T82">
        <v>0</v>
      </c>
      <c r="U82">
        <v>414.5625</v>
      </c>
      <c r="V82">
        <v>20.37</v>
      </c>
      <c r="W82">
        <v>44.609900000000003</v>
      </c>
      <c r="X82">
        <v>147.515625</v>
      </c>
      <c r="Y82">
        <v>0</v>
      </c>
      <c r="Z82">
        <v>0</v>
      </c>
      <c r="AA82">
        <v>42.66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30.565999999999999</v>
      </c>
      <c r="AG82">
        <v>38.6616</v>
      </c>
      <c r="AH82">
        <v>154.69245000000001</v>
      </c>
      <c r="AI82">
        <v>49.646999999999998</v>
      </c>
      <c r="AJ82">
        <v>0</v>
      </c>
      <c r="AK82">
        <v>51.140700000000002</v>
      </c>
      <c r="AL82">
        <v>83.664000000000001</v>
      </c>
      <c r="AM82">
        <v>15.804048</v>
      </c>
      <c r="AN82">
        <v>0.68867999999999996</v>
      </c>
      <c r="AO82">
        <v>18.815999999999999</v>
      </c>
      <c r="AP82">
        <v>9.4794</v>
      </c>
      <c r="AQ82">
        <v>44.1</v>
      </c>
      <c r="AR82">
        <v>48.576000000000001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75.339999999999989</v>
      </c>
      <c r="BA82">
        <f t="shared" si="4"/>
        <v>2704.1992670000004</v>
      </c>
      <c r="BB82">
        <v>79</v>
      </c>
      <c r="BD82">
        <v>25.2</v>
      </c>
      <c r="BE82">
        <v>3.73</v>
      </c>
      <c r="BF82">
        <v>1.1000000000000001</v>
      </c>
      <c r="BG82">
        <v>3.97</v>
      </c>
      <c r="BH82">
        <v>5.82</v>
      </c>
      <c r="BI82">
        <v>4.6900000000000004</v>
      </c>
      <c r="BJ82">
        <v>2.89</v>
      </c>
      <c r="BK82">
        <v>3.39</v>
      </c>
      <c r="BL82">
        <v>2.09</v>
      </c>
      <c r="BM82">
        <v>1.59</v>
      </c>
      <c r="BN82">
        <v>0.51</v>
      </c>
      <c r="BO82">
        <v>13.36</v>
      </c>
      <c r="BP82">
        <v>0</v>
      </c>
      <c r="BQ82">
        <v>4.3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75.339999999999989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435.435</v>
      </c>
      <c r="M83">
        <v>88</v>
      </c>
      <c r="N83">
        <v>118.125</v>
      </c>
      <c r="O83">
        <v>123.66562500000001</v>
      </c>
      <c r="P83">
        <v>139.31</v>
      </c>
      <c r="Q83">
        <v>21.82</v>
      </c>
      <c r="R83">
        <v>42.390099999999997</v>
      </c>
      <c r="S83">
        <v>26.3901</v>
      </c>
      <c r="T83">
        <v>0</v>
      </c>
      <c r="U83">
        <v>414.5625</v>
      </c>
      <c r="V83">
        <v>20.37</v>
      </c>
      <c r="W83">
        <v>44.609900000000003</v>
      </c>
      <c r="X83">
        <v>147.515625</v>
      </c>
      <c r="Y83">
        <v>0</v>
      </c>
      <c r="Z83">
        <v>0</v>
      </c>
      <c r="AA83">
        <v>42.66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30.565999999999999</v>
      </c>
      <c r="AG83">
        <v>38.6616</v>
      </c>
      <c r="AH83">
        <v>154.69245000000001</v>
      </c>
      <c r="AI83">
        <v>49.646999999999998</v>
      </c>
      <c r="AJ83">
        <v>0</v>
      </c>
      <c r="AK83">
        <v>51.140700000000002</v>
      </c>
      <c r="AL83">
        <v>83.664000000000001</v>
      </c>
      <c r="AM83">
        <v>15.804048</v>
      </c>
      <c r="AN83">
        <v>0.68867999999999996</v>
      </c>
      <c r="AO83">
        <v>18.815999999999999</v>
      </c>
      <c r="AP83">
        <v>11.529</v>
      </c>
      <c r="AQ83">
        <v>44.1</v>
      </c>
      <c r="AR83">
        <v>53.543999999999997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75.339999999999989</v>
      </c>
      <c r="BA83">
        <f t="shared" si="4"/>
        <v>2711.2168670000001</v>
      </c>
      <c r="BB83">
        <v>80</v>
      </c>
      <c r="BD83">
        <v>25.2</v>
      </c>
      <c r="BE83">
        <v>3.73</v>
      </c>
      <c r="BF83">
        <v>1.1000000000000001</v>
      </c>
      <c r="BG83">
        <v>3.97</v>
      </c>
      <c r="BH83">
        <v>5.82</v>
      </c>
      <c r="BI83">
        <v>4.6900000000000004</v>
      </c>
      <c r="BJ83">
        <v>2.89</v>
      </c>
      <c r="BK83">
        <v>3.39</v>
      </c>
      <c r="BL83">
        <v>2.09</v>
      </c>
      <c r="BM83">
        <v>1.59</v>
      </c>
      <c r="BN83">
        <v>0.51</v>
      </c>
      <c r="BO83">
        <v>13.36</v>
      </c>
      <c r="BP83">
        <v>0</v>
      </c>
      <c r="BQ83">
        <v>4.3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75.339999999999989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435.435</v>
      </c>
      <c r="M84">
        <v>88</v>
      </c>
      <c r="N84">
        <v>118.125</v>
      </c>
      <c r="O84">
        <v>123.66562500000001</v>
      </c>
      <c r="P84">
        <v>139.31</v>
      </c>
      <c r="Q84">
        <v>21.82</v>
      </c>
      <c r="R84">
        <v>42.390099999999997</v>
      </c>
      <c r="S84">
        <v>26.3901</v>
      </c>
      <c r="T84">
        <v>0</v>
      </c>
      <c r="U84">
        <v>414.5625</v>
      </c>
      <c r="V84">
        <v>20.37</v>
      </c>
      <c r="W84">
        <v>44.609900000000003</v>
      </c>
      <c r="X84">
        <v>147.515625</v>
      </c>
      <c r="Y84">
        <v>0</v>
      </c>
      <c r="Z84">
        <v>0</v>
      </c>
      <c r="AA84">
        <v>42.66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30.565999999999999</v>
      </c>
      <c r="AG84">
        <v>38.6616</v>
      </c>
      <c r="AH84">
        <v>154.69245000000001</v>
      </c>
      <c r="AI84">
        <v>49.646999999999998</v>
      </c>
      <c r="AJ84">
        <v>0</v>
      </c>
      <c r="AK84">
        <v>51.140700000000002</v>
      </c>
      <c r="AL84">
        <v>83.664000000000001</v>
      </c>
      <c r="AM84">
        <v>15.804048</v>
      </c>
      <c r="AN84">
        <v>0.68867999999999996</v>
      </c>
      <c r="AO84">
        <v>18.815999999999999</v>
      </c>
      <c r="AP84">
        <v>11.529</v>
      </c>
      <c r="AQ84">
        <v>44.1</v>
      </c>
      <c r="AR84">
        <v>53.543999999999997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75.339999999999989</v>
      </c>
      <c r="BA84">
        <f t="shared" si="4"/>
        <v>2711.2168670000001</v>
      </c>
      <c r="BB84">
        <v>81</v>
      </c>
      <c r="BD84">
        <v>25.2</v>
      </c>
      <c r="BE84">
        <v>3.73</v>
      </c>
      <c r="BF84">
        <v>1.1000000000000001</v>
      </c>
      <c r="BG84">
        <v>3.97</v>
      </c>
      <c r="BH84">
        <v>5.82</v>
      </c>
      <c r="BI84">
        <v>4.6900000000000004</v>
      </c>
      <c r="BJ84">
        <v>2.89</v>
      </c>
      <c r="BK84">
        <v>3.39</v>
      </c>
      <c r="BL84">
        <v>2.09</v>
      </c>
      <c r="BM84">
        <v>1.59</v>
      </c>
      <c r="BN84">
        <v>0.51</v>
      </c>
      <c r="BO84">
        <v>13.36</v>
      </c>
      <c r="BP84">
        <v>0</v>
      </c>
      <c r="BQ84">
        <v>4.3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75.339999999999989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435.435</v>
      </c>
      <c r="M85">
        <v>88</v>
      </c>
      <c r="N85">
        <v>118.125</v>
      </c>
      <c r="O85">
        <v>123.66562500000001</v>
      </c>
      <c r="P85">
        <v>139.31</v>
      </c>
      <c r="Q85">
        <v>21.82</v>
      </c>
      <c r="R85">
        <v>42.390099999999997</v>
      </c>
      <c r="S85">
        <v>26.3901</v>
      </c>
      <c r="T85">
        <v>0</v>
      </c>
      <c r="U85">
        <v>414.5625</v>
      </c>
      <c r="V85">
        <v>20.37</v>
      </c>
      <c r="W85">
        <v>44.609900000000003</v>
      </c>
      <c r="X85">
        <v>147.515625</v>
      </c>
      <c r="Y85">
        <v>0</v>
      </c>
      <c r="Z85">
        <v>0</v>
      </c>
      <c r="AA85">
        <v>42.66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30.565999999999999</v>
      </c>
      <c r="AG85">
        <v>38.6616</v>
      </c>
      <c r="AH85">
        <v>154.69245000000001</v>
      </c>
      <c r="AI85">
        <v>49.646999999999998</v>
      </c>
      <c r="AJ85">
        <v>0</v>
      </c>
      <c r="AK85">
        <v>51.140700000000002</v>
      </c>
      <c r="AL85">
        <v>79.364599999999996</v>
      </c>
      <c r="AM85">
        <v>15.804048</v>
      </c>
      <c r="AN85">
        <v>0.68867999999999996</v>
      </c>
      <c r="AO85">
        <v>17.934000000000001</v>
      </c>
      <c r="AP85">
        <v>11.529</v>
      </c>
      <c r="AQ85">
        <v>44.1</v>
      </c>
      <c r="AR85">
        <v>48.576000000000001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75.339999999999989</v>
      </c>
      <c r="BA85">
        <f t="shared" si="4"/>
        <v>2701.0674670000003</v>
      </c>
      <c r="BB85">
        <v>82</v>
      </c>
      <c r="BD85">
        <v>25.2</v>
      </c>
      <c r="BE85">
        <v>3.73</v>
      </c>
      <c r="BF85">
        <v>1.1000000000000001</v>
      </c>
      <c r="BG85">
        <v>3.97</v>
      </c>
      <c r="BH85">
        <v>5.82</v>
      </c>
      <c r="BI85">
        <v>4.6900000000000004</v>
      </c>
      <c r="BJ85">
        <v>2.89</v>
      </c>
      <c r="BK85">
        <v>3.39</v>
      </c>
      <c r="BL85">
        <v>2.09</v>
      </c>
      <c r="BM85">
        <v>1.59</v>
      </c>
      <c r="BN85">
        <v>0.51</v>
      </c>
      <c r="BO85">
        <v>13.36</v>
      </c>
      <c r="BP85">
        <v>0</v>
      </c>
      <c r="BQ85">
        <v>4.3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75.339999999999989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435.435</v>
      </c>
      <c r="M86">
        <v>88</v>
      </c>
      <c r="N86">
        <v>118.125</v>
      </c>
      <c r="O86">
        <v>123.66562500000001</v>
      </c>
      <c r="P86">
        <v>139.31</v>
      </c>
      <c r="Q86">
        <v>21.82</v>
      </c>
      <c r="R86">
        <v>42.390099999999997</v>
      </c>
      <c r="S86">
        <v>26.3901</v>
      </c>
      <c r="T86">
        <v>0</v>
      </c>
      <c r="U86">
        <v>414.5625</v>
      </c>
      <c r="V86">
        <v>20.37</v>
      </c>
      <c r="W86">
        <v>44.609900000000003</v>
      </c>
      <c r="X86">
        <v>147.515625</v>
      </c>
      <c r="Y86">
        <v>0</v>
      </c>
      <c r="Z86">
        <v>0</v>
      </c>
      <c r="AA86">
        <v>42.66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30.565999999999999</v>
      </c>
      <c r="AG86">
        <v>38.6616</v>
      </c>
      <c r="AH86">
        <v>154.69245000000001</v>
      </c>
      <c r="AI86">
        <v>28.006</v>
      </c>
      <c r="AJ86">
        <v>0</v>
      </c>
      <c r="AK86">
        <v>51.140700000000002</v>
      </c>
      <c r="AL86">
        <v>79.364599999999996</v>
      </c>
      <c r="AM86">
        <v>15.804048</v>
      </c>
      <c r="AN86">
        <v>0.68867999999999996</v>
      </c>
      <c r="AO86">
        <v>17.934000000000001</v>
      </c>
      <c r="AP86">
        <v>11.529</v>
      </c>
      <c r="AQ86">
        <v>44.1</v>
      </c>
      <c r="AR86">
        <v>48.576000000000001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75.339999999999989</v>
      </c>
      <c r="BA86">
        <f t="shared" si="4"/>
        <v>2679.4264670000002</v>
      </c>
      <c r="BB86">
        <v>83</v>
      </c>
      <c r="BD86">
        <v>25.2</v>
      </c>
      <c r="BE86">
        <v>3.73</v>
      </c>
      <c r="BF86">
        <v>1.1000000000000001</v>
      </c>
      <c r="BG86">
        <v>3.97</v>
      </c>
      <c r="BH86">
        <v>5.82</v>
      </c>
      <c r="BI86">
        <v>4.6900000000000004</v>
      </c>
      <c r="BJ86">
        <v>2.89</v>
      </c>
      <c r="BK86">
        <v>3.39</v>
      </c>
      <c r="BL86">
        <v>2.09</v>
      </c>
      <c r="BM86">
        <v>1.59</v>
      </c>
      <c r="BN86">
        <v>0.51</v>
      </c>
      <c r="BO86">
        <v>13.36</v>
      </c>
      <c r="BP86">
        <v>0</v>
      </c>
      <c r="BQ86">
        <v>4.3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75.339999999999989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435.435</v>
      </c>
      <c r="M87">
        <v>88</v>
      </c>
      <c r="N87">
        <v>118.125</v>
      </c>
      <c r="O87">
        <v>123.66562500000001</v>
      </c>
      <c r="P87">
        <v>139.31</v>
      </c>
      <c r="Q87">
        <v>21.82</v>
      </c>
      <c r="R87">
        <v>42.390099999999997</v>
      </c>
      <c r="S87">
        <v>26.3901</v>
      </c>
      <c r="T87">
        <v>0</v>
      </c>
      <c r="U87">
        <v>414.5625</v>
      </c>
      <c r="V87">
        <v>20.37</v>
      </c>
      <c r="W87">
        <v>44.609900000000003</v>
      </c>
      <c r="X87">
        <v>147.515625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27.608000000000001</v>
      </c>
      <c r="AG87">
        <v>38.6616</v>
      </c>
      <c r="AH87">
        <v>152.94049999999999</v>
      </c>
      <c r="AI87">
        <v>31.824999999999999</v>
      </c>
      <c r="AJ87">
        <v>0</v>
      </c>
      <c r="AK87">
        <v>51.140700000000002</v>
      </c>
      <c r="AL87">
        <v>79.364599999999996</v>
      </c>
      <c r="AM87">
        <v>15.804048</v>
      </c>
      <c r="AN87">
        <v>0.68867999999999996</v>
      </c>
      <c r="AO87">
        <v>17.934000000000001</v>
      </c>
      <c r="AP87">
        <v>9.4794</v>
      </c>
      <c r="AQ87">
        <v>44.1</v>
      </c>
      <c r="AR87">
        <v>48.576000000000001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75.339999999999989</v>
      </c>
      <c r="BA87">
        <f t="shared" si="4"/>
        <v>2671.5926450000002</v>
      </c>
      <c r="BB87">
        <v>84</v>
      </c>
      <c r="BD87">
        <v>25.2</v>
      </c>
      <c r="BE87">
        <v>3.73</v>
      </c>
      <c r="BF87">
        <v>1.1000000000000001</v>
      </c>
      <c r="BG87">
        <v>3.97</v>
      </c>
      <c r="BH87">
        <v>5.82</v>
      </c>
      <c r="BI87">
        <v>4.6900000000000004</v>
      </c>
      <c r="BJ87">
        <v>2.89</v>
      </c>
      <c r="BK87">
        <v>3.39</v>
      </c>
      <c r="BL87">
        <v>2.09</v>
      </c>
      <c r="BM87">
        <v>1.59</v>
      </c>
      <c r="BN87">
        <v>0.51</v>
      </c>
      <c r="BO87">
        <v>13.36</v>
      </c>
      <c r="BP87">
        <v>0</v>
      </c>
      <c r="BQ87">
        <v>4.3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75.339999999999989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435.435</v>
      </c>
      <c r="M88">
        <v>88</v>
      </c>
      <c r="N88">
        <v>118.125</v>
      </c>
      <c r="O88">
        <v>123.66562500000001</v>
      </c>
      <c r="P88">
        <v>139.31</v>
      </c>
      <c r="Q88">
        <v>21.82</v>
      </c>
      <c r="R88">
        <v>42.390099999999997</v>
      </c>
      <c r="S88">
        <v>26.3901</v>
      </c>
      <c r="T88">
        <v>0</v>
      </c>
      <c r="U88">
        <v>414.5625</v>
      </c>
      <c r="V88">
        <v>20.37</v>
      </c>
      <c r="W88">
        <v>44.609900000000003</v>
      </c>
      <c r="X88">
        <v>147.515625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27.608000000000001</v>
      </c>
      <c r="AG88">
        <v>38.6616</v>
      </c>
      <c r="AH88">
        <v>152.94049999999999</v>
      </c>
      <c r="AI88">
        <v>31.824999999999999</v>
      </c>
      <c r="AJ88">
        <v>0</v>
      </c>
      <c r="AK88">
        <v>51.140700000000002</v>
      </c>
      <c r="AL88">
        <v>79.364599999999996</v>
      </c>
      <c r="AM88">
        <v>15.804048</v>
      </c>
      <c r="AN88">
        <v>0.68867999999999996</v>
      </c>
      <c r="AO88">
        <v>17.934000000000001</v>
      </c>
      <c r="AP88">
        <v>9.4794</v>
      </c>
      <c r="AQ88">
        <v>44.1</v>
      </c>
      <c r="AR88">
        <v>48.576000000000001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75.339999999999989</v>
      </c>
      <c r="BA88">
        <f t="shared" si="4"/>
        <v>2671.5926450000002</v>
      </c>
      <c r="BB88">
        <v>85</v>
      </c>
      <c r="BD88">
        <v>25.2</v>
      </c>
      <c r="BE88">
        <v>3.73</v>
      </c>
      <c r="BF88">
        <v>1.1000000000000001</v>
      </c>
      <c r="BG88">
        <v>3.97</v>
      </c>
      <c r="BH88">
        <v>5.82</v>
      </c>
      <c r="BI88">
        <v>4.6900000000000004</v>
      </c>
      <c r="BJ88">
        <v>2.89</v>
      </c>
      <c r="BK88">
        <v>3.39</v>
      </c>
      <c r="BL88">
        <v>2.09</v>
      </c>
      <c r="BM88">
        <v>1.59</v>
      </c>
      <c r="BN88">
        <v>0.51</v>
      </c>
      <c r="BO88">
        <v>13.36</v>
      </c>
      <c r="BP88">
        <v>0</v>
      </c>
      <c r="BQ88">
        <v>4.3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75.339999999999989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435.435</v>
      </c>
      <c r="M89">
        <v>88</v>
      </c>
      <c r="N89">
        <v>118.125</v>
      </c>
      <c r="O89">
        <v>123.66562500000001</v>
      </c>
      <c r="P89">
        <v>139.31</v>
      </c>
      <c r="Q89">
        <v>21.82</v>
      </c>
      <c r="R89">
        <v>42.390099999999997</v>
      </c>
      <c r="S89">
        <v>26.3901</v>
      </c>
      <c r="T89">
        <v>0</v>
      </c>
      <c r="U89">
        <v>414.5625</v>
      </c>
      <c r="V89">
        <v>20.37</v>
      </c>
      <c r="W89">
        <v>44.609900000000003</v>
      </c>
      <c r="X89">
        <v>147.515625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27.608000000000001</v>
      </c>
      <c r="AG89">
        <v>38.6616</v>
      </c>
      <c r="AH89">
        <v>152.94049999999999</v>
      </c>
      <c r="AI89">
        <v>31.824999999999999</v>
      </c>
      <c r="AJ89">
        <v>0</v>
      </c>
      <c r="AK89">
        <v>51.140700000000002</v>
      </c>
      <c r="AL89">
        <v>79.364599999999996</v>
      </c>
      <c r="AM89">
        <v>15.804048</v>
      </c>
      <c r="AN89">
        <v>0.68867999999999996</v>
      </c>
      <c r="AO89">
        <v>17.934000000000001</v>
      </c>
      <c r="AP89">
        <v>9.4794</v>
      </c>
      <c r="AQ89">
        <v>44.1</v>
      </c>
      <c r="AR89">
        <v>48.576000000000001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75.339999999999989</v>
      </c>
      <c r="BA89">
        <f t="shared" si="4"/>
        <v>2671.5926450000002</v>
      </c>
      <c r="BB89">
        <v>86</v>
      </c>
      <c r="BD89">
        <v>25.2</v>
      </c>
      <c r="BE89">
        <v>3.73</v>
      </c>
      <c r="BF89">
        <v>1.1000000000000001</v>
      </c>
      <c r="BG89">
        <v>3.97</v>
      </c>
      <c r="BH89">
        <v>5.82</v>
      </c>
      <c r="BI89">
        <v>4.6900000000000004</v>
      </c>
      <c r="BJ89">
        <v>2.89</v>
      </c>
      <c r="BK89">
        <v>3.39</v>
      </c>
      <c r="BL89">
        <v>2.09</v>
      </c>
      <c r="BM89">
        <v>1.59</v>
      </c>
      <c r="BN89">
        <v>0.51</v>
      </c>
      <c r="BO89">
        <v>13.36</v>
      </c>
      <c r="BP89">
        <v>0</v>
      </c>
      <c r="BQ89">
        <v>4.3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75.339999999999989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435.435</v>
      </c>
      <c r="M90">
        <v>88</v>
      </c>
      <c r="N90">
        <v>118.125</v>
      </c>
      <c r="O90">
        <v>123.66562500000001</v>
      </c>
      <c r="P90">
        <v>139.31</v>
      </c>
      <c r="Q90">
        <v>21.82</v>
      </c>
      <c r="R90">
        <v>42.390099999999997</v>
      </c>
      <c r="S90">
        <v>26.3901</v>
      </c>
      <c r="T90">
        <v>0</v>
      </c>
      <c r="U90">
        <v>414.5625</v>
      </c>
      <c r="V90">
        <v>20.37</v>
      </c>
      <c r="W90">
        <v>44.609900000000003</v>
      </c>
      <c r="X90">
        <v>147.515625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27.608000000000001</v>
      </c>
      <c r="AG90">
        <v>38.6616</v>
      </c>
      <c r="AH90">
        <v>152.94049999999999</v>
      </c>
      <c r="AI90">
        <v>31.824999999999999</v>
      </c>
      <c r="AJ90">
        <v>0</v>
      </c>
      <c r="AK90">
        <v>51.140700000000002</v>
      </c>
      <c r="AL90">
        <v>79.364599999999996</v>
      </c>
      <c r="AM90">
        <v>15.804048</v>
      </c>
      <c r="AN90">
        <v>0.68867999999999996</v>
      </c>
      <c r="AO90">
        <v>17.934000000000001</v>
      </c>
      <c r="AP90">
        <v>9.4794</v>
      </c>
      <c r="AQ90">
        <v>44.1</v>
      </c>
      <c r="AR90">
        <v>48.576000000000001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75.339999999999989</v>
      </c>
      <c r="BA90">
        <f t="shared" si="4"/>
        <v>2671.5926450000002</v>
      </c>
      <c r="BB90">
        <v>87</v>
      </c>
      <c r="BD90">
        <v>25.2</v>
      </c>
      <c r="BE90">
        <v>3.73</v>
      </c>
      <c r="BF90">
        <v>1.1000000000000001</v>
      </c>
      <c r="BG90">
        <v>3.97</v>
      </c>
      <c r="BH90">
        <v>5.82</v>
      </c>
      <c r="BI90">
        <v>4.6900000000000004</v>
      </c>
      <c r="BJ90">
        <v>2.89</v>
      </c>
      <c r="BK90">
        <v>3.39</v>
      </c>
      <c r="BL90">
        <v>2.09</v>
      </c>
      <c r="BM90">
        <v>1.59</v>
      </c>
      <c r="BN90">
        <v>0.51</v>
      </c>
      <c r="BO90">
        <v>13.36</v>
      </c>
      <c r="BP90">
        <v>0</v>
      </c>
      <c r="BQ90">
        <v>4.3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75.339999999999989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149.20835099999999</v>
      </c>
      <c r="L91">
        <v>435.435</v>
      </c>
      <c r="M91">
        <v>88</v>
      </c>
      <c r="N91">
        <v>118.125</v>
      </c>
      <c r="O91">
        <v>123.66562500000001</v>
      </c>
      <c r="P91">
        <v>139.31</v>
      </c>
      <c r="Q91">
        <v>21.82</v>
      </c>
      <c r="R91">
        <v>42.390099999999997</v>
      </c>
      <c r="S91">
        <v>26.3901</v>
      </c>
      <c r="T91">
        <v>0</v>
      </c>
      <c r="U91">
        <v>414.5625</v>
      </c>
      <c r="V91">
        <v>20.37</v>
      </c>
      <c r="W91">
        <v>44.609900000000003</v>
      </c>
      <c r="X91">
        <v>147.515625</v>
      </c>
      <c r="Y91">
        <v>0</v>
      </c>
      <c r="Z91">
        <v>0</v>
      </c>
      <c r="AA91">
        <v>42.66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30.565999999999999</v>
      </c>
      <c r="AG91">
        <v>38.6616</v>
      </c>
      <c r="AH91">
        <v>154.69245000000001</v>
      </c>
      <c r="AI91">
        <v>31.824999999999999</v>
      </c>
      <c r="AJ91">
        <v>0</v>
      </c>
      <c r="AK91">
        <v>51.140700000000002</v>
      </c>
      <c r="AL91">
        <v>79.364599999999996</v>
      </c>
      <c r="AM91">
        <v>15.804048</v>
      </c>
      <c r="AN91">
        <v>0.68867999999999996</v>
      </c>
      <c r="AO91">
        <v>14.7</v>
      </c>
      <c r="AP91">
        <v>9.4794</v>
      </c>
      <c r="AQ91">
        <v>44.1</v>
      </c>
      <c r="AR91">
        <v>48.576000000000001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74.970000000000013</v>
      </c>
      <c r="BA91">
        <f t="shared" si="4"/>
        <v>2611.2701179999995</v>
      </c>
      <c r="BB91">
        <v>88</v>
      </c>
      <c r="BD91">
        <v>24.08</v>
      </c>
      <c r="BE91">
        <v>3.81</v>
      </c>
      <c r="BF91">
        <v>1.07</v>
      </c>
      <c r="BG91">
        <v>4.09</v>
      </c>
      <c r="BH91">
        <v>5.81</v>
      </c>
      <c r="BI91">
        <v>4.78</v>
      </c>
      <c r="BJ91">
        <v>2.8</v>
      </c>
      <c r="BK91">
        <v>3.45</v>
      </c>
      <c r="BL91">
        <v>2.23</v>
      </c>
      <c r="BM91">
        <v>1.59</v>
      </c>
      <c r="BN91">
        <v>0.53</v>
      </c>
      <c r="BO91">
        <v>13.69</v>
      </c>
      <c r="BP91">
        <v>0</v>
      </c>
      <c r="BQ91">
        <v>4.43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74.970000000000013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118.544133</v>
      </c>
      <c r="L92">
        <v>435.435</v>
      </c>
      <c r="M92">
        <v>88</v>
      </c>
      <c r="N92">
        <v>118.125</v>
      </c>
      <c r="O92">
        <v>123.66562500000001</v>
      </c>
      <c r="P92">
        <v>139.31</v>
      </c>
      <c r="Q92">
        <v>21.82</v>
      </c>
      <c r="R92">
        <v>42.390099999999997</v>
      </c>
      <c r="S92">
        <v>26.3901</v>
      </c>
      <c r="T92">
        <v>0</v>
      </c>
      <c r="U92">
        <v>414.5625</v>
      </c>
      <c r="V92">
        <v>20.37</v>
      </c>
      <c r="W92">
        <v>44.609900000000003</v>
      </c>
      <c r="X92">
        <v>147.515625</v>
      </c>
      <c r="Y92">
        <v>0</v>
      </c>
      <c r="Z92">
        <v>0</v>
      </c>
      <c r="AA92">
        <v>42.66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30.565999999999999</v>
      </c>
      <c r="AG92">
        <v>38.6616</v>
      </c>
      <c r="AH92">
        <v>154.69245000000001</v>
      </c>
      <c r="AI92">
        <v>31.824999999999999</v>
      </c>
      <c r="AJ92">
        <v>0</v>
      </c>
      <c r="AK92">
        <v>51.140700000000002</v>
      </c>
      <c r="AL92">
        <v>79.364599999999996</v>
      </c>
      <c r="AM92">
        <v>15.804048</v>
      </c>
      <c r="AN92">
        <v>0.68867999999999996</v>
      </c>
      <c r="AO92">
        <v>14.7</v>
      </c>
      <c r="AP92">
        <v>9.4794</v>
      </c>
      <c r="AQ92">
        <v>44.1</v>
      </c>
      <c r="AR92">
        <v>48.576000000000001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74.970000000000013</v>
      </c>
      <c r="BA92">
        <f t="shared" si="4"/>
        <v>2580.6058999999996</v>
      </c>
      <c r="BB92">
        <v>89</v>
      </c>
      <c r="BD92">
        <v>24.08</v>
      </c>
      <c r="BE92">
        <v>3.81</v>
      </c>
      <c r="BF92">
        <v>1.07</v>
      </c>
      <c r="BG92">
        <v>4.09</v>
      </c>
      <c r="BH92">
        <v>5.81</v>
      </c>
      <c r="BI92">
        <v>4.78</v>
      </c>
      <c r="BJ92">
        <v>2.8</v>
      </c>
      <c r="BK92">
        <v>3.45</v>
      </c>
      <c r="BL92">
        <v>2.23</v>
      </c>
      <c r="BM92">
        <v>1.59</v>
      </c>
      <c r="BN92">
        <v>0.53</v>
      </c>
      <c r="BO92">
        <v>13.69</v>
      </c>
      <c r="BP92">
        <v>0</v>
      </c>
      <c r="BQ92">
        <v>4.43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74.970000000000013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118.544133</v>
      </c>
      <c r="L93">
        <v>435.435</v>
      </c>
      <c r="M93">
        <v>88</v>
      </c>
      <c r="N93">
        <v>118.125</v>
      </c>
      <c r="O93">
        <v>123.66562500000001</v>
      </c>
      <c r="P93">
        <v>139.31</v>
      </c>
      <c r="Q93">
        <v>21.82</v>
      </c>
      <c r="R93">
        <v>42.390099999999997</v>
      </c>
      <c r="S93">
        <v>26.3901</v>
      </c>
      <c r="T93">
        <v>0</v>
      </c>
      <c r="U93">
        <v>414.5625</v>
      </c>
      <c r="V93">
        <v>20.37</v>
      </c>
      <c r="W93">
        <v>44.609900000000003</v>
      </c>
      <c r="X93">
        <v>147.515625</v>
      </c>
      <c r="Y93">
        <v>0</v>
      </c>
      <c r="Z93">
        <v>0</v>
      </c>
      <c r="AA93">
        <v>42.66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30.565999999999999</v>
      </c>
      <c r="AG93">
        <v>38.6616</v>
      </c>
      <c r="AH93">
        <v>154.69245000000001</v>
      </c>
      <c r="AI93">
        <v>31.824999999999999</v>
      </c>
      <c r="AJ93">
        <v>0</v>
      </c>
      <c r="AK93">
        <v>51.140700000000002</v>
      </c>
      <c r="AL93">
        <v>79.364599999999996</v>
      </c>
      <c r="AM93">
        <v>15.804048</v>
      </c>
      <c r="AN93">
        <v>0.68867999999999996</v>
      </c>
      <c r="AO93">
        <v>12.054</v>
      </c>
      <c r="AP93">
        <v>11.529</v>
      </c>
      <c r="AQ93">
        <v>44.1</v>
      </c>
      <c r="AR93">
        <v>48.576000000000001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74.970000000000013</v>
      </c>
      <c r="BA93">
        <f t="shared" si="4"/>
        <v>2580.0094999999997</v>
      </c>
      <c r="BB93">
        <v>90</v>
      </c>
      <c r="BD93">
        <v>24.08</v>
      </c>
      <c r="BE93">
        <v>3.81</v>
      </c>
      <c r="BF93">
        <v>1.07</v>
      </c>
      <c r="BG93">
        <v>4.09</v>
      </c>
      <c r="BH93">
        <v>5.81</v>
      </c>
      <c r="BI93">
        <v>4.78</v>
      </c>
      <c r="BJ93">
        <v>2.8</v>
      </c>
      <c r="BK93">
        <v>3.45</v>
      </c>
      <c r="BL93">
        <v>2.23</v>
      </c>
      <c r="BM93">
        <v>1.59</v>
      </c>
      <c r="BN93">
        <v>0.53</v>
      </c>
      <c r="BO93">
        <v>13.69</v>
      </c>
      <c r="BP93">
        <v>0</v>
      </c>
      <c r="BQ93">
        <v>4.43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74.970000000000013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118.544133</v>
      </c>
      <c r="L94">
        <v>435.435</v>
      </c>
      <c r="M94">
        <v>88</v>
      </c>
      <c r="N94">
        <v>118.125</v>
      </c>
      <c r="O94">
        <v>123.66562500000001</v>
      </c>
      <c r="P94">
        <v>139.31</v>
      </c>
      <c r="Q94">
        <v>21.82</v>
      </c>
      <c r="R94">
        <v>42.390099999999997</v>
      </c>
      <c r="S94">
        <v>26.3901</v>
      </c>
      <c r="T94">
        <v>0</v>
      </c>
      <c r="U94">
        <v>414.5625</v>
      </c>
      <c r="V94">
        <v>20.37</v>
      </c>
      <c r="W94">
        <v>44.609900000000003</v>
      </c>
      <c r="X94">
        <v>147.515625</v>
      </c>
      <c r="Y94">
        <v>0</v>
      </c>
      <c r="Z94">
        <v>0</v>
      </c>
      <c r="AA94">
        <v>42.66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30.565999999999999</v>
      </c>
      <c r="AG94">
        <v>38.6616</v>
      </c>
      <c r="AH94">
        <v>154.69245000000001</v>
      </c>
      <c r="AI94">
        <v>31.824999999999999</v>
      </c>
      <c r="AJ94">
        <v>0</v>
      </c>
      <c r="AK94">
        <v>51.140700000000002</v>
      </c>
      <c r="AL94">
        <v>79.364599999999996</v>
      </c>
      <c r="AM94">
        <v>15.804048</v>
      </c>
      <c r="AN94">
        <v>0.68867999999999996</v>
      </c>
      <c r="AO94">
        <v>12.054</v>
      </c>
      <c r="AP94">
        <v>11.529</v>
      </c>
      <c r="AQ94">
        <v>44.1</v>
      </c>
      <c r="AR94">
        <v>48.576000000000001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74.88000000000001</v>
      </c>
      <c r="BA94">
        <f t="shared" si="4"/>
        <v>2579.9195</v>
      </c>
      <c r="BB94">
        <v>91</v>
      </c>
      <c r="BD94">
        <v>24.08</v>
      </c>
      <c r="BE94">
        <v>3.81</v>
      </c>
      <c r="BF94">
        <v>1.07</v>
      </c>
      <c r="BG94">
        <v>4.09</v>
      </c>
      <c r="BH94">
        <v>5.81</v>
      </c>
      <c r="BI94">
        <v>4.78</v>
      </c>
      <c r="BJ94">
        <v>2.8</v>
      </c>
      <c r="BK94">
        <v>3.4</v>
      </c>
      <c r="BL94">
        <v>2.19</v>
      </c>
      <c r="BM94">
        <v>1.59</v>
      </c>
      <c r="BN94">
        <v>0.53</v>
      </c>
      <c r="BO94">
        <v>13.69</v>
      </c>
      <c r="BP94">
        <v>0</v>
      </c>
      <c r="BQ94">
        <v>4.43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74.88000000000001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118.544133</v>
      </c>
      <c r="L95">
        <v>435.435</v>
      </c>
      <c r="M95">
        <v>88</v>
      </c>
      <c r="N95">
        <v>118.125</v>
      </c>
      <c r="O95">
        <v>123.66562500000001</v>
      </c>
      <c r="P95">
        <v>139.31</v>
      </c>
      <c r="Q95">
        <v>21.82</v>
      </c>
      <c r="R95">
        <v>42.390099999999997</v>
      </c>
      <c r="S95">
        <v>26.3901</v>
      </c>
      <c r="T95">
        <v>0</v>
      </c>
      <c r="U95">
        <v>414.5625</v>
      </c>
      <c r="V95">
        <v>20.37</v>
      </c>
      <c r="W95">
        <v>44.609900000000003</v>
      </c>
      <c r="X95">
        <v>147.515625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27.608000000000001</v>
      </c>
      <c r="AG95">
        <v>38.6616</v>
      </c>
      <c r="AH95">
        <v>152.94049999999999</v>
      </c>
      <c r="AI95">
        <v>31.824999999999999</v>
      </c>
      <c r="AJ95">
        <v>0</v>
      </c>
      <c r="AK95">
        <v>51.140700000000002</v>
      </c>
      <c r="AL95">
        <v>79.364599999999996</v>
      </c>
      <c r="AM95">
        <v>15.804048</v>
      </c>
      <c r="AN95">
        <v>0.68867999999999996</v>
      </c>
      <c r="AO95">
        <v>12.054</v>
      </c>
      <c r="AP95">
        <v>11.529</v>
      </c>
      <c r="AQ95">
        <v>44.1</v>
      </c>
      <c r="AR95">
        <v>48.576000000000001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74.899999999999991</v>
      </c>
      <c r="BA95">
        <f t="shared" si="4"/>
        <v>2553.8728219999998</v>
      </c>
      <c r="BB95">
        <v>92</v>
      </c>
      <c r="BD95">
        <v>24.08</v>
      </c>
      <c r="BE95">
        <v>3.81</v>
      </c>
      <c r="BF95">
        <v>1.0900000000000001</v>
      </c>
      <c r="BG95">
        <v>4.09</v>
      </c>
      <c r="BH95">
        <v>5.81</v>
      </c>
      <c r="BI95">
        <v>4.78</v>
      </c>
      <c r="BJ95">
        <v>2.8</v>
      </c>
      <c r="BK95">
        <v>3.4</v>
      </c>
      <c r="BL95">
        <v>2.19</v>
      </c>
      <c r="BM95">
        <v>1.59</v>
      </c>
      <c r="BN95">
        <v>0.53</v>
      </c>
      <c r="BO95">
        <v>13.69</v>
      </c>
      <c r="BP95">
        <v>0</v>
      </c>
      <c r="BQ95">
        <v>4.43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74.899999999999991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118.544133</v>
      </c>
      <c r="L96">
        <v>435.435</v>
      </c>
      <c r="M96">
        <v>88</v>
      </c>
      <c r="N96">
        <v>118.125</v>
      </c>
      <c r="O96">
        <v>123.66562500000001</v>
      </c>
      <c r="P96">
        <v>139.31</v>
      </c>
      <c r="Q96">
        <v>21.82</v>
      </c>
      <c r="R96">
        <v>42.390099999999997</v>
      </c>
      <c r="S96">
        <v>26.3901</v>
      </c>
      <c r="T96">
        <v>0</v>
      </c>
      <c r="U96">
        <v>414.5625</v>
      </c>
      <c r="V96">
        <v>20.37</v>
      </c>
      <c r="W96">
        <v>44.609900000000003</v>
      </c>
      <c r="X96">
        <v>147.515625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27.608000000000001</v>
      </c>
      <c r="AG96">
        <v>38.6616</v>
      </c>
      <c r="AH96">
        <v>152.94049999999999</v>
      </c>
      <c r="AI96">
        <v>31.824999999999999</v>
      </c>
      <c r="AJ96">
        <v>0</v>
      </c>
      <c r="AK96">
        <v>51.140700000000002</v>
      </c>
      <c r="AL96">
        <v>79.364599999999996</v>
      </c>
      <c r="AM96">
        <v>15.804048</v>
      </c>
      <c r="AN96">
        <v>0.68867999999999996</v>
      </c>
      <c r="AO96">
        <v>12.054</v>
      </c>
      <c r="AP96">
        <v>11.529</v>
      </c>
      <c r="AQ96">
        <v>44.1</v>
      </c>
      <c r="AR96">
        <v>48.576000000000001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74.899999999999991</v>
      </c>
      <c r="BA96">
        <f t="shared" si="4"/>
        <v>2553.8728219999998</v>
      </c>
      <c r="BB96">
        <v>93</v>
      </c>
      <c r="BD96">
        <v>24.08</v>
      </c>
      <c r="BE96">
        <v>3.81</v>
      </c>
      <c r="BF96">
        <v>1.0900000000000001</v>
      </c>
      <c r="BG96">
        <v>4.09</v>
      </c>
      <c r="BH96">
        <v>5.81</v>
      </c>
      <c r="BI96">
        <v>4.78</v>
      </c>
      <c r="BJ96">
        <v>2.8</v>
      </c>
      <c r="BK96">
        <v>3.4</v>
      </c>
      <c r="BL96">
        <v>2.19</v>
      </c>
      <c r="BM96">
        <v>1.59</v>
      </c>
      <c r="BN96">
        <v>0.53</v>
      </c>
      <c r="BO96">
        <v>13.69</v>
      </c>
      <c r="BP96">
        <v>0</v>
      </c>
      <c r="BQ96">
        <v>4.43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74.899999999999991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118.544133</v>
      </c>
      <c r="L97">
        <v>435.435</v>
      </c>
      <c r="M97">
        <v>88</v>
      </c>
      <c r="N97">
        <v>118.125</v>
      </c>
      <c r="O97">
        <v>123.66562500000001</v>
      </c>
      <c r="P97">
        <v>139.31</v>
      </c>
      <c r="Q97">
        <v>21.82</v>
      </c>
      <c r="R97">
        <v>42.390099999999997</v>
      </c>
      <c r="S97">
        <v>26.3901</v>
      </c>
      <c r="T97">
        <v>0</v>
      </c>
      <c r="U97">
        <v>414.5625</v>
      </c>
      <c r="V97">
        <v>20.37</v>
      </c>
      <c r="W97">
        <v>44.609900000000003</v>
      </c>
      <c r="X97">
        <v>147.515625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27.608000000000001</v>
      </c>
      <c r="AG97">
        <v>38.6616</v>
      </c>
      <c r="AH97">
        <v>152.94049999999999</v>
      </c>
      <c r="AI97">
        <v>30.552</v>
      </c>
      <c r="AJ97">
        <v>0</v>
      </c>
      <c r="AK97">
        <v>51.140700000000002</v>
      </c>
      <c r="AL97">
        <v>79.364599999999996</v>
      </c>
      <c r="AM97">
        <v>15.804048</v>
      </c>
      <c r="AN97">
        <v>0.68867999999999996</v>
      </c>
      <c r="AO97">
        <v>13.23</v>
      </c>
      <c r="AP97">
        <v>11.529</v>
      </c>
      <c r="AQ97">
        <v>44.1</v>
      </c>
      <c r="AR97">
        <v>48.576000000000001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74.899999999999991</v>
      </c>
      <c r="BA97">
        <f t="shared" si="4"/>
        <v>2553.7758220000001</v>
      </c>
      <c r="BB97">
        <v>94</v>
      </c>
      <c r="BD97">
        <v>24.08</v>
      </c>
      <c r="BE97">
        <v>3.81</v>
      </c>
      <c r="BF97">
        <v>1.0900000000000001</v>
      </c>
      <c r="BG97">
        <v>4.09</v>
      </c>
      <c r="BH97">
        <v>5.81</v>
      </c>
      <c r="BI97">
        <v>4.78</v>
      </c>
      <c r="BJ97">
        <v>2.8</v>
      </c>
      <c r="BK97">
        <v>3.4</v>
      </c>
      <c r="BL97">
        <v>2.19</v>
      </c>
      <c r="BM97">
        <v>1.59</v>
      </c>
      <c r="BN97">
        <v>0.53</v>
      </c>
      <c r="BO97">
        <v>13.69</v>
      </c>
      <c r="BP97">
        <v>0</v>
      </c>
      <c r="BQ97">
        <v>4.43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74.899999999999991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118.544133</v>
      </c>
      <c r="L98">
        <v>435.435</v>
      </c>
      <c r="M98">
        <v>88</v>
      </c>
      <c r="N98">
        <v>118.125</v>
      </c>
      <c r="O98">
        <v>123.66562500000001</v>
      </c>
      <c r="P98">
        <v>139.31</v>
      </c>
      <c r="Q98">
        <v>21.82</v>
      </c>
      <c r="R98">
        <v>42.390099999999997</v>
      </c>
      <c r="S98">
        <v>26.3901</v>
      </c>
      <c r="T98">
        <v>0</v>
      </c>
      <c r="U98">
        <v>414.5625</v>
      </c>
      <c r="V98">
        <v>20.37</v>
      </c>
      <c r="W98">
        <v>44.609900000000003</v>
      </c>
      <c r="X98">
        <v>147.515625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27.608000000000001</v>
      </c>
      <c r="AG98">
        <v>38.6616</v>
      </c>
      <c r="AH98">
        <v>152.94049999999999</v>
      </c>
      <c r="AI98">
        <v>30.552</v>
      </c>
      <c r="AJ98">
        <v>0</v>
      </c>
      <c r="AK98">
        <v>51.140700000000002</v>
      </c>
      <c r="AL98">
        <v>79.364599999999996</v>
      </c>
      <c r="AM98">
        <v>15.804048</v>
      </c>
      <c r="AN98">
        <v>0.68867999999999996</v>
      </c>
      <c r="AO98">
        <v>13.23</v>
      </c>
      <c r="AP98">
        <v>11.529</v>
      </c>
      <c r="AQ98">
        <v>44.1</v>
      </c>
      <c r="AR98">
        <v>48.576000000000001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74.899999999999991</v>
      </c>
      <c r="BA98">
        <f t="shared" si="4"/>
        <v>2553.7758220000001</v>
      </c>
      <c r="BB98">
        <v>95</v>
      </c>
      <c r="BD98">
        <v>24.08</v>
      </c>
      <c r="BE98">
        <v>3.81</v>
      </c>
      <c r="BF98">
        <v>1.0900000000000001</v>
      </c>
      <c r="BG98">
        <v>4.09</v>
      </c>
      <c r="BH98">
        <v>5.81</v>
      </c>
      <c r="BI98">
        <v>4.78</v>
      </c>
      <c r="BJ98">
        <v>2.8</v>
      </c>
      <c r="BK98">
        <v>3.4</v>
      </c>
      <c r="BL98">
        <v>2.19</v>
      </c>
      <c r="BM98">
        <v>1.59</v>
      </c>
      <c r="BN98">
        <v>0.53</v>
      </c>
      <c r="BO98">
        <v>13.69</v>
      </c>
      <c r="BP98">
        <v>0</v>
      </c>
      <c r="BQ98">
        <v>4.43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74.899999999999991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3.7124464857499992</v>
      </c>
      <c r="L99">
        <f t="shared" si="6"/>
        <v>7.6166606855000145</v>
      </c>
      <c r="M99">
        <f t="shared" si="6"/>
        <v>2.0161169999999999</v>
      </c>
      <c r="N99">
        <f t="shared" si="6"/>
        <v>2.835</v>
      </c>
      <c r="O99">
        <f t="shared" si="6"/>
        <v>2.9679749999999947</v>
      </c>
      <c r="P99">
        <f t="shared" si="6"/>
        <v>3.2932194999999971</v>
      </c>
      <c r="Q99">
        <f t="shared" si="6"/>
        <v>0.3861726667499995</v>
      </c>
      <c r="R99">
        <f t="shared" si="6"/>
        <v>0.77951038250000082</v>
      </c>
      <c r="S99">
        <f t="shared" si="6"/>
        <v>0.48207182525000047</v>
      </c>
      <c r="T99">
        <f t="shared" si="6"/>
        <v>0</v>
      </c>
      <c r="U99">
        <f t="shared" si="6"/>
        <v>10.000856250000004</v>
      </c>
      <c r="V99">
        <f t="shared" si="6"/>
        <v>0.33076784999999981</v>
      </c>
      <c r="W99">
        <f t="shared" si="6"/>
        <v>0.88735746474999966</v>
      </c>
      <c r="X99">
        <f t="shared" si="6"/>
        <v>3.0086400125000003</v>
      </c>
      <c r="Y99">
        <f t="shared" si="6"/>
        <v>0</v>
      </c>
      <c r="Z99">
        <f t="shared" si="6"/>
        <v>0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0.37182847499999999</v>
      </c>
      <c r="AE99">
        <f t="shared" si="6"/>
        <v>1.1475049360000009</v>
      </c>
      <c r="AF99">
        <f t="shared" si="6"/>
        <v>0.2888980000000001</v>
      </c>
      <c r="AG99">
        <f t="shared" si="6"/>
        <v>0.92787839999999844</v>
      </c>
      <c r="AH99">
        <f t="shared" si="6"/>
        <v>3.6758278500000041</v>
      </c>
      <c r="AI99">
        <f t="shared" si="6"/>
        <v>0.92865349999999802</v>
      </c>
      <c r="AJ99">
        <f t="shared" si="6"/>
        <v>0</v>
      </c>
      <c r="AK99">
        <f t="shared" si="6"/>
        <v>1.2273767999999987</v>
      </c>
      <c r="AL99">
        <f t="shared" si="6"/>
        <v>1.9176485999999973</v>
      </c>
      <c r="AM99">
        <f t="shared" si="6"/>
        <v>0.37929715199999953</v>
      </c>
      <c r="AN99">
        <f t="shared" si="6"/>
        <v>1.6528319999999989E-2</v>
      </c>
      <c r="AO99">
        <f t="shared" si="6"/>
        <v>0.51119250000000005</v>
      </c>
      <c r="AP99">
        <f t="shared" si="6"/>
        <v>0.26574345000000005</v>
      </c>
      <c r="AQ99">
        <f t="shared" si="6"/>
        <v>0.45163124999999948</v>
      </c>
      <c r="AR99">
        <f t="shared" si="6"/>
        <v>1.180728</v>
      </c>
      <c r="AS99">
        <f t="shared" si="6"/>
        <v>0.76791012299999983</v>
      </c>
      <c r="AT99">
        <f t="shared" si="6"/>
        <v>0.26925868225000021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1.6389850000000004</v>
      </c>
      <c r="BA99">
        <f t="shared" si="4"/>
        <v>56.962011749250003</v>
      </c>
      <c r="BD99">
        <f t="shared" ref="BD99:BW99" si="7">SUM(BD3:BD98)/4000</f>
        <v>0.48961749999999971</v>
      </c>
      <c r="BE99">
        <f t="shared" si="7"/>
        <v>9.0760000000000091E-2</v>
      </c>
      <c r="BF99">
        <f t="shared" si="7"/>
        <v>2.6175E-2</v>
      </c>
      <c r="BG99">
        <f t="shared" si="7"/>
        <v>9.7200000000000036E-2</v>
      </c>
      <c r="BH99">
        <f t="shared" si="7"/>
        <v>0.13875999999999988</v>
      </c>
      <c r="BI99">
        <f t="shared" si="7"/>
        <v>0.11399999999999981</v>
      </c>
      <c r="BJ99">
        <f t="shared" si="7"/>
        <v>7.0217500000000058E-2</v>
      </c>
      <c r="BK99">
        <f t="shared" si="7"/>
        <v>8.4079999999999919E-2</v>
      </c>
      <c r="BL99">
        <f t="shared" si="7"/>
        <v>5.1722500000000032E-2</v>
      </c>
      <c r="BM99">
        <f t="shared" si="7"/>
        <v>3.8160000000000062E-2</v>
      </c>
      <c r="BN99">
        <f t="shared" si="7"/>
        <v>1.2560000000000003E-2</v>
      </c>
      <c r="BO99">
        <f t="shared" si="7"/>
        <v>0.25705750000000016</v>
      </c>
      <c r="BP99">
        <f t="shared" si="7"/>
        <v>0</v>
      </c>
      <c r="BQ99">
        <f t="shared" si="7"/>
        <v>0.10528000000000012</v>
      </c>
      <c r="BR99">
        <f t="shared" si="7"/>
        <v>5.2440000000000112E-2</v>
      </c>
      <c r="BS99">
        <f t="shared" si="7"/>
        <v>1.095500000000001E-2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1.6389850000000004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208.50381899999999</v>
      </c>
      <c r="L3">
        <v>414.19231000000002</v>
      </c>
      <c r="M3">
        <v>82.228999999999999</v>
      </c>
      <c r="N3">
        <v>114.274125</v>
      </c>
      <c r="O3">
        <v>119.63412599999999</v>
      </c>
      <c r="P3">
        <v>133.86397500000001</v>
      </c>
      <c r="Q3">
        <v>20.436904999999999</v>
      </c>
      <c r="R3">
        <v>41.010210000000001</v>
      </c>
      <c r="S3">
        <v>25.530566</v>
      </c>
      <c r="T3">
        <v>0</v>
      </c>
      <c r="U3">
        <v>405.11809799999997</v>
      </c>
      <c r="V3">
        <v>19.705938</v>
      </c>
      <c r="W3">
        <v>43.155616999999999</v>
      </c>
      <c r="X3">
        <v>141.492795</v>
      </c>
      <c r="Y3">
        <v>0</v>
      </c>
      <c r="Z3">
        <v>0</v>
      </c>
      <c r="AA3">
        <v>41.269283999999999</v>
      </c>
      <c r="AB3">
        <v>38.222090000000001</v>
      </c>
      <c r="AC3">
        <v>28.115359999999999</v>
      </c>
      <c r="AD3">
        <v>35.398811000000002</v>
      </c>
      <c r="AE3">
        <v>46.544032000000001</v>
      </c>
      <c r="AF3">
        <v>8.5847079999999991</v>
      </c>
      <c r="AG3">
        <v>37.401232</v>
      </c>
      <c r="AH3">
        <v>147.95464000000001</v>
      </c>
      <c r="AI3">
        <v>46.797007999999998</v>
      </c>
      <c r="AJ3">
        <v>0</v>
      </c>
      <c r="AK3">
        <v>49.473512999999997</v>
      </c>
      <c r="AL3">
        <v>76.777314000000004</v>
      </c>
      <c r="AM3">
        <v>15.288836</v>
      </c>
      <c r="AN3">
        <v>0.66622899999999996</v>
      </c>
      <c r="AO3">
        <v>20.477923000000001</v>
      </c>
      <c r="AP3">
        <v>12.516318</v>
      </c>
      <c r="AQ3">
        <v>42.418554999999998</v>
      </c>
      <c r="AR3">
        <v>51.798465999999998</v>
      </c>
      <c r="AS3">
        <v>31.622719</v>
      </c>
      <c r="AT3">
        <v>10.880928000000001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60.819999999999986</v>
      </c>
      <c r="BA3">
        <f>SUM(B3:AZ3)</f>
        <v>2572.1754500000006</v>
      </c>
      <c r="BD3">
        <v>15.73</v>
      </c>
      <c r="BE3">
        <v>3.69</v>
      </c>
      <c r="BF3">
        <v>1.04</v>
      </c>
      <c r="BG3">
        <v>3.96</v>
      </c>
      <c r="BH3">
        <v>5.62</v>
      </c>
      <c r="BI3">
        <v>4.62</v>
      </c>
      <c r="BJ3">
        <v>3.01</v>
      </c>
      <c r="BK3">
        <v>3.41</v>
      </c>
      <c r="BL3">
        <v>2.0499999999999998</v>
      </c>
      <c r="BM3">
        <v>1.54</v>
      </c>
      <c r="BN3">
        <v>0.51</v>
      </c>
      <c r="BO3">
        <v>8.83</v>
      </c>
      <c r="BP3">
        <v>0</v>
      </c>
      <c r="BQ3">
        <v>4.29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60.819999999999986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208.50381899999999</v>
      </c>
      <c r="L4">
        <v>414.19231000000002</v>
      </c>
      <c r="M4">
        <v>82.228999999999999</v>
      </c>
      <c r="N4">
        <v>114.274125</v>
      </c>
      <c r="O4">
        <v>119.63412599999999</v>
      </c>
      <c r="P4">
        <v>133.86397500000001</v>
      </c>
      <c r="Q4">
        <v>20.436904999999999</v>
      </c>
      <c r="R4">
        <v>41.003056000000001</v>
      </c>
      <c r="S4">
        <v>25.436429</v>
      </c>
      <c r="T4">
        <v>0</v>
      </c>
      <c r="U4">
        <v>405.11809799999997</v>
      </c>
      <c r="V4">
        <v>19.705938</v>
      </c>
      <c r="W4">
        <v>43.155616999999999</v>
      </c>
      <c r="X4">
        <v>141.492795</v>
      </c>
      <c r="Y4">
        <v>0</v>
      </c>
      <c r="Z4">
        <v>0</v>
      </c>
      <c r="AA4">
        <v>41.269283999999999</v>
      </c>
      <c r="AB4">
        <v>38.222090000000001</v>
      </c>
      <c r="AC4">
        <v>28.115359999999999</v>
      </c>
      <c r="AD4">
        <v>35.398811000000002</v>
      </c>
      <c r="AE4">
        <v>46.544032000000001</v>
      </c>
      <c r="AF4">
        <v>8.5847079999999991</v>
      </c>
      <c r="AG4">
        <v>37.401232</v>
      </c>
      <c r="AH4">
        <v>147.95464000000001</v>
      </c>
      <c r="AI4">
        <v>46.797007999999998</v>
      </c>
      <c r="AJ4">
        <v>0</v>
      </c>
      <c r="AK4">
        <v>49.473512999999997</v>
      </c>
      <c r="AL4">
        <v>76.777314000000004</v>
      </c>
      <c r="AM4">
        <v>15.288836</v>
      </c>
      <c r="AN4">
        <v>0.66622899999999996</v>
      </c>
      <c r="AO4">
        <v>20.477923000000001</v>
      </c>
      <c r="AP4">
        <v>12.516318</v>
      </c>
      <c r="AQ4">
        <v>42.418554999999998</v>
      </c>
      <c r="AR4">
        <v>51.798465999999998</v>
      </c>
      <c r="AS4">
        <v>31.622719</v>
      </c>
      <c r="AT4">
        <v>10.880928000000001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60.819999999999986</v>
      </c>
      <c r="BA4">
        <f t="shared" ref="BA4:BA67" si="1">SUM(B4:AZ4)</f>
        <v>2572.0741590000007</v>
      </c>
      <c r="BD4">
        <v>15.73</v>
      </c>
      <c r="BE4">
        <v>3.69</v>
      </c>
      <c r="BF4">
        <v>1.04</v>
      </c>
      <c r="BG4">
        <v>3.96</v>
      </c>
      <c r="BH4">
        <v>5.62</v>
      </c>
      <c r="BI4">
        <v>4.62</v>
      </c>
      <c r="BJ4">
        <v>3.01</v>
      </c>
      <c r="BK4">
        <v>3.41</v>
      </c>
      <c r="BL4">
        <v>2.0499999999999998</v>
      </c>
      <c r="BM4">
        <v>1.54</v>
      </c>
      <c r="BN4">
        <v>0.51</v>
      </c>
      <c r="BO4">
        <v>8.83</v>
      </c>
      <c r="BP4">
        <v>0</v>
      </c>
      <c r="BQ4">
        <v>4.29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60.819999999999986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208.50381899999999</v>
      </c>
      <c r="L5">
        <v>414.19231000000002</v>
      </c>
      <c r="M5">
        <v>82.228999999999999</v>
      </c>
      <c r="N5">
        <v>114.274125</v>
      </c>
      <c r="O5">
        <v>119.63412599999999</v>
      </c>
      <c r="P5">
        <v>133.86397500000001</v>
      </c>
      <c r="Q5">
        <v>20.436904999999999</v>
      </c>
      <c r="R5">
        <v>41.003056000000001</v>
      </c>
      <c r="S5">
        <v>25.436429</v>
      </c>
      <c r="T5">
        <v>0</v>
      </c>
      <c r="U5">
        <v>405.11809799999997</v>
      </c>
      <c r="V5">
        <v>19.705938</v>
      </c>
      <c r="W5">
        <v>43.155616999999999</v>
      </c>
      <c r="X5">
        <v>141.492795</v>
      </c>
      <c r="Y5">
        <v>0</v>
      </c>
      <c r="Z5">
        <v>0</v>
      </c>
      <c r="AA5">
        <v>41.269283999999999</v>
      </c>
      <c r="AB5">
        <v>38.222090000000001</v>
      </c>
      <c r="AC5">
        <v>28.115359999999999</v>
      </c>
      <c r="AD5">
        <v>35.398811000000002</v>
      </c>
      <c r="AE5">
        <v>46.544032000000001</v>
      </c>
      <c r="AF5">
        <v>8.5847079999999991</v>
      </c>
      <c r="AG5">
        <v>37.401232</v>
      </c>
      <c r="AH5">
        <v>147.95464000000001</v>
      </c>
      <c r="AI5">
        <v>46.797007999999998</v>
      </c>
      <c r="AJ5">
        <v>0</v>
      </c>
      <c r="AK5">
        <v>49.473512999999997</v>
      </c>
      <c r="AL5">
        <v>76.777314000000004</v>
      </c>
      <c r="AM5">
        <v>15.288836</v>
      </c>
      <c r="AN5">
        <v>0.66622899999999996</v>
      </c>
      <c r="AO5">
        <v>20.477923000000001</v>
      </c>
      <c r="AP5">
        <v>12.516318</v>
      </c>
      <c r="AQ5">
        <v>42.418554999999998</v>
      </c>
      <c r="AR5">
        <v>46.992421999999998</v>
      </c>
      <c r="AS5">
        <v>31.622719</v>
      </c>
      <c r="AT5">
        <v>10.880928000000001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60.819999999999986</v>
      </c>
      <c r="BA5">
        <f t="shared" si="1"/>
        <v>2567.2681150000003</v>
      </c>
      <c r="BD5">
        <v>15.73</v>
      </c>
      <c r="BE5">
        <v>3.69</v>
      </c>
      <c r="BF5">
        <v>1.04</v>
      </c>
      <c r="BG5">
        <v>3.96</v>
      </c>
      <c r="BH5">
        <v>5.62</v>
      </c>
      <c r="BI5">
        <v>4.62</v>
      </c>
      <c r="BJ5">
        <v>3.01</v>
      </c>
      <c r="BK5">
        <v>3.41</v>
      </c>
      <c r="BL5">
        <v>2.0499999999999998</v>
      </c>
      <c r="BM5">
        <v>1.54</v>
      </c>
      <c r="BN5">
        <v>0.51</v>
      </c>
      <c r="BO5">
        <v>8.83</v>
      </c>
      <c r="BP5">
        <v>0</v>
      </c>
      <c r="BQ5">
        <v>4.29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60.819999999999986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208.50381899999999</v>
      </c>
      <c r="L6">
        <v>414.19231000000002</v>
      </c>
      <c r="M6">
        <v>82.228999999999999</v>
      </c>
      <c r="N6">
        <v>114.274125</v>
      </c>
      <c r="O6">
        <v>119.63412599999999</v>
      </c>
      <c r="P6">
        <v>133.86397500000001</v>
      </c>
      <c r="Q6">
        <v>20.436904999999999</v>
      </c>
      <c r="R6">
        <v>41.003056000000001</v>
      </c>
      <c r="S6">
        <v>25.436429</v>
      </c>
      <c r="T6">
        <v>0</v>
      </c>
      <c r="U6">
        <v>405.11809799999997</v>
      </c>
      <c r="V6">
        <v>19.705938</v>
      </c>
      <c r="W6">
        <v>43.155616999999999</v>
      </c>
      <c r="X6">
        <v>141.492795</v>
      </c>
      <c r="Y6">
        <v>0</v>
      </c>
      <c r="Z6">
        <v>0</v>
      </c>
      <c r="AA6">
        <v>41.269283999999999</v>
      </c>
      <c r="AB6">
        <v>38.222090000000001</v>
      </c>
      <c r="AC6">
        <v>28.115359999999999</v>
      </c>
      <c r="AD6">
        <v>35.398811000000002</v>
      </c>
      <c r="AE6">
        <v>46.544032000000001</v>
      </c>
      <c r="AF6">
        <v>8.5847079999999991</v>
      </c>
      <c r="AG6">
        <v>37.401232</v>
      </c>
      <c r="AH6">
        <v>147.95464000000001</v>
      </c>
      <c r="AI6">
        <v>46.797007999999998</v>
      </c>
      <c r="AJ6">
        <v>0</v>
      </c>
      <c r="AK6">
        <v>49.473512999999997</v>
      </c>
      <c r="AL6">
        <v>76.777314000000004</v>
      </c>
      <c r="AM6">
        <v>15.288836</v>
      </c>
      <c r="AN6">
        <v>0.66622899999999996</v>
      </c>
      <c r="AO6">
        <v>20.477923000000001</v>
      </c>
      <c r="AP6">
        <v>12.516318</v>
      </c>
      <c r="AQ6">
        <v>42.418554999999998</v>
      </c>
      <c r="AR6">
        <v>46.992421999999998</v>
      </c>
      <c r="AS6">
        <v>31.622719</v>
      </c>
      <c r="AT6">
        <v>10.880928000000001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61.129999999999988</v>
      </c>
      <c r="BA6">
        <f t="shared" si="1"/>
        <v>2567.5781150000003</v>
      </c>
      <c r="BD6">
        <v>16.04</v>
      </c>
      <c r="BE6">
        <v>3.69</v>
      </c>
      <c r="BF6">
        <v>1.04</v>
      </c>
      <c r="BG6">
        <v>3.96</v>
      </c>
      <c r="BH6">
        <v>5.62</v>
      </c>
      <c r="BI6">
        <v>4.62</v>
      </c>
      <c r="BJ6">
        <v>3.01</v>
      </c>
      <c r="BK6">
        <v>3.41</v>
      </c>
      <c r="BL6">
        <v>2.0499999999999998</v>
      </c>
      <c r="BM6">
        <v>1.54</v>
      </c>
      <c r="BN6">
        <v>0.51</v>
      </c>
      <c r="BO6">
        <v>8.83</v>
      </c>
      <c r="BP6">
        <v>0</v>
      </c>
      <c r="BQ6">
        <v>4.29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61.129999999999988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208.50381899999999</v>
      </c>
      <c r="L7">
        <v>414.19231000000002</v>
      </c>
      <c r="M7">
        <v>82.228999999999999</v>
      </c>
      <c r="N7">
        <v>114.274125</v>
      </c>
      <c r="O7">
        <v>119.63412599999999</v>
      </c>
      <c r="P7">
        <v>133.86397500000001</v>
      </c>
      <c r="Q7">
        <v>20.436904999999999</v>
      </c>
      <c r="R7">
        <v>41.003056000000001</v>
      </c>
      <c r="S7">
        <v>25.436429</v>
      </c>
      <c r="T7">
        <v>0</v>
      </c>
      <c r="U7">
        <v>405.11809799999997</v>
      </c>
      <c r="V7">
        <v>19.705938</v>
      </c>
      <c r="W7">
        <v>43.155616999999999</v>
      </c>
      <c r="X7">
        <v>141.492795</v>
      </c>
      <c r="Y7">
        <v>0</v>
      </c>
      <c r="Z7">
        <v>0</v>
      </c>
      <c r="AA7">
        <v>41.269283999999999</v>
      </c>
      <c r="AB7">
        <v>38.222090000000001</v>
      </c>
      <c r="AC7">
        <v>28.115359999999999</v>
      </c>
      <c r="AD7">
        <v>35.398811000000002</v>
      </c>
      <c r="AE7">
        <v>46.544032000000001</v>
      </c>
      <c r="AF7">
        <v>8.5847079999999991</v>
      </c>
      <c r="AG7">
        <v>37.401232</v>
      </c>
      <c r="AH7">
        <v>147.95464000000001</v>
      </c>
      <c r="AI7">
        <v>46.797007999999998</v>
      </c>
      <c r="AJ7">
        <v>0</v>
      </c>
      <c r="AK7">
        <v>49.473512999999997</v>
      </c>
      <c r="AL7">
        <v>76.777314000000004</v>
      </c>
      <c r="AM7">
        <v>15.288836</v>
      </c>
      <c r="AN7">
        <v>0.66622899999999996</v>
      </c>
      <c r="AO7">
        <v>20.477923000000001</v>
      </c>
      <c r="AP7">
        <v>12.516318</v>
      </c>
      <c r="AQ7">
        <v>31.996755</v>
      </c>
      <c r="AR7">
        <v>46.992421999999998</v>
      </c>
      <c r="AS7">
        <v>31.622719</v>
      </c>
      <c r="AT7">
        <v>10.880928000000001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60.619999999999983</v>
      </c>
      <c r="BA7">
        <f t="shared" si="1"/>
        <v>2556.646315</v>
      </c>
      <c r="BD7">
        <v>15.53</v>
      </c>
      <c r="BE7">
        <v>3.69</v>
      </c>
      <c r="BF7">
        <v>1.04</v>
      </c>
      <c r="BG7">
        <v>3.96</v>
      </c>
      <c r="BH7">
        <v>5.62</v>
      </c>
      <c r="BI7">
        <v>4.62</v>
      </c>
      <c r="BJ7">
        <v>3.01</v>
      </c>
      <c r="BK7">
        <v>3.41</v>
      </c>
      <c r="BL7">
        <v>2.0499999999999998</v>
      </c>
      <c r="BM7">
        <v>1.54</v>
      </c>
      <c r="BN7">
        <v>0.51</v>
      </c>
      <c r="BO7">
        <v>8.83</v>
      </c>
      <c r="BP7">
        <v>0</v>
      </c>
      <c r="BQ7">
        <v>4.29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60.619999999999983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208.50381899999999</v>
      </c>
      <c r="L8">
        <v>414.19231000000002</v>
      </c>
      <c r="M8">
        <v>82.228999999999999</v>
      </c>
      <c r="N8">
        <v>114.274125</v>
      </c>
      <c r="O8">
        <v>119.63412599999999</v>
      </c>
      <c r="P8">
        <v>133.86397500000001</v>
      </c>
      <c r="Q8">
        <v>20.436904999999999</v>
      </c>
      <c r="R8">
        <v>41.003056000000001</v>
      </c>
      <c r="S8">
        <v>25.436429</v>
      </c>
      <c r="T8">
        <v>0</v>
      </c>
      <c r="U8">
        <v>405.11809799999997</v>
      </c>
      <c r="V8">
        <v>19.705938</v>
      </c>
      <c r="W8">
        <v>43.155616999999999</v>
      </c>
      <c r="X8">
        <v>141.492795</v>
      </c>
      <c r="Y8">
        <v>0</v>
      </c>
      <c r="Z8">
        <v>0</v>
      </c>
      <c r="AA8">
        <v>41.269283999999999</v>
      </c>
      <c r="AB8">
        <v>38.222090000000001</v>
      </c>
      <c r="AC8">
        <v>28.115359999999999</v>
      </c>
      <c r="AD8">
        <v>35.398811000000002</v>
      </c>
      <c r="AE8">
        <v>46.544032000000001</v>
      </c>
      <c r="AF8">
        <v>8.5847079999999991</v>
      </c>
      <c r="AG8">
        <v>37.401232</v>
      </c>
      <c r="AH8">
        <v>147.95464000000001</v>
      </c>
      <c r="AI8">
        <v>46.797007999999998</v>
      </c>
      <c r="AJ8">
        <v>0</v>
      </c>
      <c r="AK8">
        <v>49.473512999999997</v>
      </c>
      <c r="AL8">
        <v>76.777314000000004</v>
      </c>
      <c r="AM8">
        <v>15.288836</v>
      </c>
      <c r="AN8">
        <v>0.66622899999999996</v>
      </c>
      <c r="AO8">
        <v>20.477923000000001</v>
      </c>
      <c r="AP8">
        <v>12.516318</v>
      </c>
      <c r="AQ8">
        <v>31.996755</v>
      </c>
      <c r="AR8">
        <v>46.992421999999998</v>
      </c>
      <c r="AS8">
        <v>31.622719</v>
      </c>
      <c r="AT8">
        <v>8.2352139999999991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60.619999999999983</v>
      </c>
      <c r="BA8">
        <f t="shared" si="1"/>
        <v>2554.0006009999997</v>
      </c>
      <c r="BD8">
        <v>15.53</v>
      </c>
      <c r="BE8">
        <v>3.69</v>
      </c>
      <c r="BF8">
        <v>1.04</v>
      </c>
      <c r="BG8">
        <v>3.96</v>
      </c>
      <c r="BH8">
        <v>5.62</v>
      </c>
      <c r="BI8">
        <v>4.62</v>
      </c>
      <c r="BJ8">
        <v>3.01</v>
      </c>
      <c r="BK8">
        <v>3.41</v>
      </c>
      <c r="BL8">
        <v>2.0499999999999998</v>
      </c>
      <c r="BM8">
        <v>1.54</v>
      </c>
      <c r="BN8">
        <v>0.51</v>
      </c>
      <c r="BO8">
        <v>8.83</v>
      </c>
      <c r="BP8">
        <v>0</v>
      </c>
      <c r="BQ8">
        <v>4.29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60.619999999999983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208.50381899999999</v>
      </c>
      <c r="L9">
        <v>356.14830999999998</v>
      </c>
      <c r="M9">
        <v>82.228999999999999</v>
      </c>
      <c r="N9">
        <v>114.274125</v>
      </c>
      <c r="O9">
        <v>119.63412599999999</v>
      </c>
      <c r="P9">
        <v>134.77091200000001</v>
      </c>
      <c r="Q9">
        <v>20.436904999999999</v>
      </c>
      <c r="R9">
        <v>41.003056000000001</v>
      </c>
      <c r="S9">
        <v>25.436429</v>
      </c>
      <c r="T9">
        <v>0</v>
      </c>
      <c r="U9">
        <v>399.41527500000001</v>
      </c>
      <c r="V9">
        <v>19.705938</v>
      </c>
      <c r="W9">
        <v>43.155616999999999</v>
      </c>
      <c r="X9">
        <v>141.492795</v>
      </c>
      <c r="Y9">
        <v>0</v>
      </c>
      <c r="Z9">
        <v>0</v>
      </c>
      <c r="AA9">
        <v>41.269283999999999</v>
      </c>
      <c r="AB9">
        <v>38.222090000000001</v>
      </c>
      <c r="AC9">
        <v>28.115359999999999</v>
      </c>
      <c r="AD9">
        <v>35.398811000000002</v>
      </c>
      <c r="AE9">
        <v>46.544032000000001</v>
      </c>
      <c r="AF9">
        <v>8.5847079999999991</v>
      </c>
      <c r="AG9">
        <v>37.401232</v>
      </c>
      <c r="AH9">
        <v>147.95464000000001</v>
      </c>
      <c r="AI9">
        <v>46.797007999999998</v>
      </c>
      <c r="AJ9">
        <v>0</v>
      </c>
      <c r="AK9">
        <v>49.473512999999997</v>
      </c>
      <c r="AL9">
        <v>76.777314000000004</v>
      </c>
      <c r="AM9">
        <v>15.288836</v>
      </c>
      <c r="AN9">
        <v>0.66622899999999996</v>
      </c>
      <c r="AO9">
        <v>22.184417</v>
      </c>
      <c r="AP9">
        <v>12.516318</v>
      </c>
      <c r="AQ9">
        <v>31.996755</v>
      </c>
      <c r="AR9">
        <v>46.992421999999998</v>
      </c>
      <c r="AS9">
        <v>30.857527999999999</v>
      </c>
      <c r="AT9">
        <v>10.880928000000001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60.619999999999983</v>
      </c>
      <c r="BA9">
        <f t="shared" si="1"/>
        <v>2494.7477320000003</v>
      </c>
      <c r="BD9">
        <v>15.53</v>
      </c>
      <c r="BE9">
        <v>3.69</v>
      </c>
      <c r="BF9">
        <v>1.04</v>
      </c>
      <c r="BG9">
        <v>3.96</v>
      </c>
      <c r="BH9">
        <v>5.62</v>
      </c>
      <c r="BI9">
        <v>4.62</v>
      </c>
      <c r="BJ9">
        <v>3.01</v>
      </c>
      <c r="BK9">
        <v>3.41</v>
      </c>
      <c r="BL9">
        <v>2.0499999999999998</v>
      </c>
      <c r="BM9">
        <v>1.54</v>
      </c>
      <c r="BN9">
        <v>0.51</v>
      </c>
      <c r="BO9">
        <v>8.83</v>
      </c>
      <c r="BP9">
        <v>0</v>
      </c>
      <c r="BQ9">
        <v>4.29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60.619999999999983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208.50381899999999</v>
      </c>
      <c r="L10">
        <v>317.45231000000001</v>
      </c>
      <c r="M10">
        <v>82.228999999999999</v>
      </c>
      <c r="N10">
        <v>114.274125</v>
      </c>
      <c r="O10">
        <v>119.63412599999999</v>
      </c>
      <c r="P10">
        <v>134.77091200000001</v>
      </c>
      <c r="Q10">
        <v>20.436904999999999</v>
      </c>
      <c r="R10">
        <v>41.003056000000001</v>
      </c>
      <c r="S10">
        <v>25.436429</v>
      </c>
      <c r="T10">
        <v>0</v>
      </c>
      <c r="U10">
        <v>399.41527500000001</v>
      </c>
      <c r="V10">
        <v>19.705938</v>
      </c>
      <c r="W10">
        <v>43.155616999999999</v>
      </c>
      <c r="X10">
        <v>141.492795</v>
      </c>
      <c r="Y10">
        <v>0</v>
      </c>
      <c r="Z10">
        <v>0</v>
      </c>
      <c r="AA10">
        <v>41.269283999999999</v>
      </c>
      <c r="AB10">
        <v>38.222090000000001</v>
      </c>
      <c r="AC10">
        <v>28.115359999999999</v>
      </c>
      <c r="AD10">
        <v>35.398811000000002</v>
      </c>
      <c r="AE10">
        <v>46.544032000000001</v>
      </c>
      <c r="AF10">
        <v>8.5847079999999991</v>
      </c>
      <c r="AG10">
        <v>37.401232</v>
      </c>
      <c r="AH10">
        <v>147.95464000000001</v>
      </c>
      <c r="AI10">
        <v>46.797007999999998</v>
      </c>
      <c r="AJ10">
        <v>0</v>
      </c>
      <c r="AK10">
        <v>49.473512999999997</v>
      </c>
      <c r="AL10">
        <v>76.777314000000004</v>
      </c>
      <c r="AM10">
        <v>15.288836</v>
      </c>
      <c r="AN10">
        <v>0.66622899999999996</v>
      </c>
      <c r="AO10">
        <v>22.184417</v>
      </c>
      <c r="AP10">
        <v>12.516318</v>
      </c>
      <c r="AQ10">
        <v>31.996755</v>
      </c>
      <c r="AR10">
        <v>46.992421999999998</v>
      </c>
      <c r="AS10">
        <v>30.857527999999999</v>
      </c>
      <c r="AT10">
        <v>10.880928000000001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60.619999999999983</v>
      </c>
      <c r="BA10">
        <f t="shared" si="1"/>
        <v>2456.0517320000004</v>
      </c>
      <c r="BD10">
        <v>15.53</v>
      </c>
      <c r="BE10">
        <v>3.69</v>
      </c>
      <c r="BF10">
        <v>1.04</v>
      </c>
      <c r="BG10">
        <v>3.96</v>
      </c>
      <c r="BH10">
        <v>5.62</v>
      </c>
      <c r="BI10">
        <v>4.62</v>
      </c>
      <c r="BJ10">
        <v>3.01</v>
      </c>
      <c r="BK10">
        <v>3.41</v>
      </c>
      <c r="BL10">
        <v>2.0499999999999998</v>
      </c>
      <c r="BM10">
        <v>1.54</v>
      </c>
      <c r="BN10">
        <v>0.51</v>
      </c>
      <c r="BO10">
        <v>8.83</v>
      </c>
      <c r="BP10">
        <v>0</v>
      </c>
      <c r="BQ10">
        <v>4.29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60.619999999999983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137.42187899999999</v>
      </c>
      <c r="L11">
        <v>249.66659200000001</v>
      </c>
      <c r="M11">
        <v>82.228999999999999</v>
      </c>
      <c r="N11">
        <v>114.274125</v>
      </c>
      <c r="O11">
        <v>119.63412599999999</v>
      </c>
      <c r="P11">
        <v>134.768494</v>
      </c>
      <c r="Q11">
        <v>11.489716</v>
      </c>
      <c r="R11">
        <v>22.992293</v>
      </c>
      <c r="S11">
        <v>14.223779</v>
      </c>
      <c r="T11">
        <v>0</v>
      </c>
      <c r="U11">
        <v>399.41527500000001</v>
      </c>
      <c r="V11">
        <v>10.73814</v>
      </c>
      <c r="W11">
        <v>42.796809000000003</v>
      </c>
      <c r="X11">
        <v>140.31246999999999</v>
      </c>
      <c r="Y11">
        <v>0</v>
      </c>
      <c r="Z11">
        <v>0</v>
      </c>
      <c r="AA11">
        <v>41.269283999999999</v>
      </c>
      <c r="AB11">
        <v>38.222090000000001</v>
      </c>
      <c r="AC11">
        <v>28.115359999999999</v>
      </c>
      <c r="AD11">
        <v>35.398811000000002</v>
      </c>
      <c r="AE11">
        <v>46.544032000000001</v>
      </c>
      <c r="AF11">
        <v>8.5847079999999991</v>
      </c>
      <c r="AG11">
        <v>37.401232</v>
      </c>
      <c r="AH11">
        <v>147.95464000000001</v>
      </c>
      <c r="AI11">
        <v>46.797007999999998</v>
      </c>
      <c r="AJ11">
        <v>0</v>
      </c>
      <c r="AK11">
        <v>49.473512999999997</v>
      </c>
      <c r="AL11">
        <v>76.777314000000004</v>
      </c>
      <c r="AM11">
        <v>15.288836</v>
      </c>
      <c r="AN11">
        <v>0.66622899999999996</v>
      </c>
      <c r="AO11">
        <v>22.184417</v>
      </c>
      <c r="AP11">
        <v>12.516318</v>
      </c>
      <c r="AQ11">
        <v>21.33117</v>
      </c>
      <c r="AR11">
        <v>46.992421999999998</v>
      </c>
      <c r="AS11">
        <v>30.857527999999999</v>
      </c>
      <c r="AT11">
        <v>10.880928000000001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60.839999999999989</v>
      </c>
      <c r="BA11">
        <f t="shared" si="1"/>
        <v>2258.0585379999998</v>
      </c>
      <c r="BD11">
        <v>16.399999999999999</v>
      </c>
      <c r="BE11">
        <v>3.6</v>
      </c>
      <c r="BF11">
        <v>1.08</v>
      </c>
      <c r="BG11">
        <v>3.84</v>
      </c>
      <c r="BH11">
        <v>5.45</v>
      </c>
      <c r="BI11">
        <v>4.54</v>
      </c>
      <c r="BJ11">
        <v>3.11</v>
      </c>
      <c r="BK11">
        <v>3.41</v>
      </c>
      <c r="BL11">
        <v>1.96</v>
      </c>
      <c r="BM11">
        <v>1.54</v>
      </c>
      <c r="BN11">
        <v>0.49</v>
      </c>
      <c r="BO11">
        <v>8.6199999999999992</v>
      </c>
      <c r="BP11">
        <v>0</v>
      </c>
      <c r="BQ11">
        <v>4.16</v>
      </c>
      <c r="BR11">
        <v>2.2000000000000002</v>
      </c>
      <c r="BS11">
        <v>0.44</v>
      </c>
      <c r="BT11">
        <v>0</v>
      </c>
      <c r="BU11">
        <v>0</v>
      </c>
      <c r="BV11">
        <v>0</v>
      </c>
      <c r="BW11">
        <f t="shared" si="2"/>
        <v>60.839999999999989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137.42187899999999</v>
      </c>
      <c r="L12">
        <v>249.66659200000001</v>
      </c>
      <c r="M12">
        <v>82.228999999999999</v>
      </c>
      <c r="N12">
        <v>114.274125</v>
      </c>
      <c r="O12">
        <v>119.63412599999999</v>
      </c>
      <c r="P12">
        <v>134.768494</v>
      </c>
      <c r="Q12">
        <v>11.489716</v>
      </c>
      <c r="R12">
        <v>22.992293</v>
      </c>
      <c r="S12">
        <v>14.223779</v>
      </c>
      <c r="T12">
        <v>0</v>
      </c>
      <c r="U12">
        <v>399.41527500000001</v>
      </c>
      <c r="V12">
        <v>10.73814</v>
      </c>
      <c r="W12">
        <v>42.796809000000003</v>
      </c>
      <c r="X12">
        <v>140.31246999999999</v>
      </c>
      <c r="Y12">
        <v>0</v>
      </c>
      <c r="Z12">
        <v>0</v>
      </c>
      <c r="AA12">
        <v>41.269283999999999</v>
      </c>
      <c r="AB12">
        <v>38.222090000000001</v>
      </c>
      <c r="AC12">
        <v>28.115359999999999</v>
      </c>
      <c r="AD12">
        <v>35.398811000000002</v>
      </c>
      <c r="AE12">
        <v>46.544032000000001</v>
      </c>
      <c r="AF12">
        <v>8.5847079999999991</v>
      </c>
      <c r="AG12">
        <v>37.401232</v>
      </c>
      <c r="AH12">
        <v>147.95464000000001</v>
      </c>
      <c r="AI12">
        <v>46.797007999999998</v>
      </c>
      <c r="AJ12">
        <v>0</v>
      </c>
      <c r="AK12">
        <v>49.473512999999997</v>
      </c>
      <c r="AL12">
        <v>76.777314000000004</v>
      </c>
      <c r="AM12">
        <v>15.288836</v>
      </c>
      <c r="AN12">
        <v>0.66622899999999996</v>
      </c>
      <c r="AO12">
        <v>22.184417</v>
      </c>
      <c r="AP12">
        <v>12.516318</v>
      </c>
      <c r="AQ12">
        <v>21.33117</v>
      </c>
      <c r="AR12">
        <v>46.992421999999998</v>
      </c>
      <c r="AS12">
        <v>30.857527999999999</v>
      </c>
      <c r="AT12">
        <v>10.880928000000001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60.839999999999989</v>
      </c>
      <c r="BA12">
        <f t="shared" si="1"/>
        <v>2258.0585379999998</v>
      </c>
      <c r="BD12">
        <v>16.399999999999999</v>
      </c>
      <c r="BE12">
        <v>3.6</v>
      </c>
      <c r="BF12">
        <v>1.08</v>
      </c>
      <c r="BG12">
        <v>3.84</v>
      </c>
      <c r="BH12">
        <v>5.45</v>
      </c>
      <c r="BI12">
        <v>4.54</v>
      </c>
      <c r="BJ12">
        <v>3.11</v>
      </c>
      <c r="BK12">
        <v>3.41</v>
      </c>
      <c r="BL12">
        <v>1.96</v>
      </c>
      <c r="BM12">
        <v>1.54</v>
      </c>
      <c r="BN12">
        <v>0.49</v>
      </c>
      <c r="BO12">
        <v>8.6199999999999992</v>
      </c>
      <c r="BP12">
        <v>0</v>
      </c>
      <c r="BQ12">
        <v>4.16</v>
      </c>
      <c r="BR12">
        <v>2.2000000000000002</v>
      </c>
      <c r="BS12">
        <v>0.44</v>
      </c>
      <c r="BT12">
        <v>0</v>
      </c>
      <c r="BU12">
        <v>0</v>
      </c>
      <c r="BV12">
        <v>0</v>
      </c>
      <c r="BW12">
        <f t="shared" si="2"/>
        <v>60.839999999999989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114.525864</v>
      </c>
      <c r="L13">
        <v>236.57083299999999</v>
      </c>
      <c r="M13">
        <v>82.228999999999999</v>
      </c>
      <c r="N13">
        <v>114.274125</v>
      </c>
      <c r="O13">
        <v>119.63412599999999</v>
      </c>
      <c r="P13">
        <v>134.768494</v>
      </c>
      <c r="Q13">
        <v>11.489716</v>
      </c>
      <c r="R13">
        <v>22.992293</v>
      </c>
      <c r="S13">
        <v>14.223779</v>
      </c>
      <c r="T13">
        <v>0</v>
      </c>
      <c r="U13">
        <v>399.41527500000001</v>
      </c>
      <c r="V13">
        <v>5.8044000000000002</v>
      </c>
      <c r="W13">
        <v>37.031104999999997</v>
      </c>
      <c r="X13">
        <v>122.65742</v>
      </c>
      <c r="Y13">
        <v>0</v>
      </c>
      <c r="Z13">
        <v>0</v>
      </c>
      <c r="AA13">
        <v>41.269283999999999</v>
      </c>
      <c r="AB13">
        <v>38.222090000000001</v>
      </c>
      <c r="AC13">
        <v>28.115359999999999</v>
      </c>
      <c r="AD13">
        <v>35.398811000000002</v>
      </c>
      <c r="AE13">
        <v>46.544032000000001</v>
      </c>
      <c r="AF13">
        <v>8.5847079999999991</v>
      </c>
      <c r="AG13">
        <v>37.401232</v>
      </c>
      <c r="AH13">
        <v>147.95464000000001</v>
      </c>
      <c r="AI13">
        <v>46.797007999999998</v>
      </c>
      <c r="AJ13">
        <v>0</v>
      </c>
      <c r="AK13">
        <v>49.473512999999997</v>
      </c>
      <c r="AL13">
        <v>76.777314000000004</v>
      </c>
      <c r="AM13">
        <v>15.288836</v>
      </c>
      <c r="AN13">
        <v>0.66622899999999996</v>
      </c>
      <c r="AO13">
        <v>22.184417</v>
      </c>
      <c r="AP13">
        <v>12.516318</v>
      </c>
      <c r="AQ13">
        <v>10.665585</v>
      </c>
      <c r="AR13">
        <v>46.992421999999998</v>
      </c>
      <c r="AS13">
        <v>30.857527999999999</v>
      </c>
      <c r="AT13">
        <v>10.880928000000001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60.839999999999989</v>
      </c>
      <c r="BA13">
        <f t="shared" si="1"/>
        <v>2183.0466849999998</v>
      </c>
      <c r="BD13">
        <v>16.399999999999999</v>
      </c>
      <c r="BE13">
        <v>3.6</v>
      </c>
      <c r="BF13">
        <v>1.08</v>
      </c>
      <c r="BG13">
        <v>3.84</v>
      </c>
      <c r="BH13">
        <v>5.45</v>
      </c>
      <c r="BI13">
        <v>4.54</v>
      </c>
      <c r="BJ13">
        <v>3.11</v>
      </c>
      <c r="BK13">
        <v>3.41</v>
      </c>
      <c r="BL13">
        <v>1.96</v>
      </c>
      <c r="BM13">
        <v>1.54</v>
      </c>
      <c r="BN13">
        <v>0.49</v>
      </c>
      <c r="BO13">
        <v>8.6199999999999992</v>
      </c>
      <c r="BP13">
        <v>0</v>
      </c>
      <c r="BQ13">
        <v>4.16</v>
      </c>
      <c r="BR13">
        <v>2.2000000000000002</v>
      </c>
      <c r="BS13">
        <v>0.44</v>
      </c>
      <c r="BT13">
        <v>0</v>
      </c>
      <c r="BU13">
        <v>0</v>
      </c>
      <c r="BV13">
        <v>0</v>
      </c>
      <c r="BW13">
        <f t="shared" si="2"/>
        <v>60.839999999999989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114.522053</v>
      </c>
      <c r="L14">
        <v>236.57083299999999</v>
      </c>
      <c r="M14">
        <v>82.228999999999999</v>
      </c>
      <c r="N14">
        <v>114.274125</v>
      </c>
      <c r="O14">
        <v>119.63412599999999</v>
      </c>
      <c r="P14">
        <v>134.768494</v>
      </c>
      <c r="Q14">
        <v>11.489716</v>
      </c>
      <c r="R14">
        <v>22.992293</v>
      </c>
      <c r="S14">
        <v>14.223779</v>
      </c>
      <c r="T14">
        <v>0</v>
      </c>
      <c r="U14">
        <v>399.41527500000001</v>
      </c>
      <c r="V14">
        <v>5.8044000000000002</v>
      </c>
      <c r="W14">
        <v>37.031104999999997</v>
      </c>
      <c r="X14">
        <v>122.65742</v>
      </c>
      <c r="Y14">
        <v>0</v>
      </c>
      <c r="Z14">
        <v>0</v>
      </c>
      <c r="AA14">
        <v>41.269283999999999</v>
      </c>
      <c r="AB14">
        <v>38.222090000000001</v>
      </c>
      <c r="AC14">
        <v>28.115359999999999</v>
      </c>
      <c r="AD14">
        <v>35.398811000000002</v>
      </c>
      <c r="AE14">
        <v>46.544032000000001</v>
      </c>
      <c r="AF14">
        <v>8.5847079999999991</v>
      </c>
      <c r="AG14">
        <v>37.401232</v>
      </c>
      <c r="AH14">
        <v>147.95464000000001</v>
      </c>
      <c r="AI14">
        <v>46.797007999999998</v>
      </c>
      <c r="AJ14">
        <v>0</v>
      </c>
      <c r="AK14">
        <v>49.473512999999997</v>
      </c>
      <c r="AL14">
        <v>76.777314000000004</v>
      </c>
      <c r="AM14">
        <v>15.288836</v>
      </c>
      <c r="AN14">
        <v>0.66622899999999996</v>
      </c>
      <c r="AO14">
        <v>22.184417</v>
      </c>
      <c r="AP14">
        <v>12.516318</v>
      </c>
      <c r="AQ14">
        <v>0</v>
      </c>
      <c r="AR14">
        <v>46.992421999999998</v>
      </c>
      <c r="AS14">
        <v>30.857527999999999</v>
      </c>
      <c r="AT14">
        <v>10.880928000000001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60.839999999999989</v>
      </c>
      <c r="BA14">
        <f t="shared" si="1"/>
        <v>2172.377289</v>
      </c>
      <c r="BD14">
        <v>16.399999999999999</v>
      </c>
      <c r="BE14">
        <v>3.6</v>
      </c>
      <c r="BF14">
        <v>1.08</v>
      </c>
      <c r="BG14">
        <v>3.84</v>
      </c>
      <c r="BH14">
        <v>5.45</v>
      </c>
      <c r="BI14">
        <v>4.54</v>
      </c>
      <c r="BJ14">
        <v>3.11</v>
      </c>
      <c r="BK14">
        <v>3.41</v>
      </c>
      <c r="BL14">
        <v>1.96</v>
      </c>
      <c r="BM14">
        <v>1.54</v>
      </c>
      <c r="BN14">
        <v>0.49</v>
      </c>
      <c r="BO14">
        <v>8.6199999999999992</v>
      </c>
      <c r="BP14">
        <v>0</v>
      </c>
      <c r="BQ14">
        <v>4.16</v>
      </c>
      <c r="BR14">
        <v>2.2000000000000002</v>
      </c>
      <c r="BS14">
        <v>0.44</v>
      </c>
      <c r="BT14">
        <v>0</v>
      </c>
      <c r="BU14">
        <v>0</v>
      </c>
      <c r="BV14">
        <v>0</v>
      </c>
      <c r="BW14">
        <f t="shared" si="2"/>
        <v>60.839999999999989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114.46769</v>
      </c>
      <c r="L15">
        <v>236.57083299999999</v>
      </c>
      <c r="M15">
        <v>82.228999999999999</v>
      </c>
      <c r="N15">
        <v>114.274125</v>
      </c>
      <c r="O15">
        <v>119.63412599999999</v>
      </c>
      <c r="P15">
        <v>134.768494</v>
      </c>
      <c r="Q15">
        <v>9.9673630000000006</v>
      </c>
      <c r="R15">
        <v>21.7821</v>
      </c>
      <c r="S15">
        <v>13.271476</v>
      </c>
      <c r="T15">
        <v>0</v>
      </c>
      <c r="U15">
        <v>399.41527500000001</v>
      </c>
      <c r="V15">
        <v>5.8044000000000002</v>
      </c>
      <c r="W15">
        <v>37.031104999999997</v>
      </c>
      <c r="X15">
        <v>122.65742</v>
      </c>
      <c r="Y15">
        <v>0</v>
      </c>
      <c r="Z15">
        <v>0</v>
      </c>
      <c r="AA15">
        <v>41.269283999999999</v>
      </c>
      <c r="AB15">
        <v>38.222090000000001</v>
      </c>
      <c r="AC15">
        <v>28.115359999999999</v>
      </c>
      <c r="AD15">
        <v>35.398811000000002</v>
      </c>
      <c r="AE15">
        <v>46.544032000000001</v>
      </c>
      <c r="AF15">
        <v>8.5847079999999991</v>
      </c>
      <c r="AG15">
        <v>37.401232</v>
      </c>
      <c r="AH15">
        <v>147.95464000000001</v>
      </c>
      <c r="AI15">
        <v>46.797007999999998</v>
      </c>
      <c r="AJ15">
        <v>0</v>
      </c>
      <c r="AK15">
        <v>49.473512999999997</v>
      </c>
      <c r="AL15">
        <v>76.777314000000004</v>
      </c>
      <c r="AM15">
        <v>15.288836</v>
      </c>
      <c r="AN15">
        <v>0.66622899999999996</v>
      </c>
      <c r="AO15">
        <v>22.184417</v>
      </c>
      <c r="AP15">
        <v>10.533535000000001</v>
      </c>
      <c r="AQ15">
        <v>0</v>
      </c>
      <c r="AR15">
        <v>46.992421999999998</v>
      </c>
      <c r="AS15">
        <v>30.857527999999999</v>
      </c>
      <c r="AT15">
        <v>10.880928000000001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60.839999999999989</v>
      </c>
      <c r="BA15">
        <f t="shared" si="1"/>
        <v>2166.6552939999997</v>
      </c>
      <c r="BD15">
        <v>16.399999999999999</v>
      </c>
      <c r="BE15">
        <v>3.6</v>
      </c>
      <c r="BF15">
        <v>1.08</v>
      </c>
      <c r="BG15">
        <v>3.84</v>
      </c>
      <c r="BH15">
        <v>5.45</v>
      </c>
      <c r="BI15">
        <v>4.54</v>
      </c>
      <c r="BJ15">
        <v>3.11</v>
      </c>
      <c r="BK15">
        <v>3.41</v>
      </c>
      <c r="BL15">
        <v>1.96</v>
      </c>
      <c r="BM15">
        <v>1.54</v>
      </c>
      <c r="BN15">
        <v>0.49</v>
      </c>
      <c r="BO15">
        <v>8.6199999999999992</v>
      </c>
      <c r="BP15">
        <v>0</v>
      </c>
      <c r="BQ15">
        <v>4.16</v>
      </c>
      <c r="BR15">
        <v>2.2000000000000002</v>
      </c>
      <c r="BS15">
        <v>0.44</v>
      </c>
      <c r="BT15">
        <v>0</v>
      </c>
      <c r="BU15">
        <v>0</v>
      </c>
      <c r="BV15">
        <v>0</v>
      </c>
      <c r="BW15">
        <f t="shared" si="2"/>
        <v>60.839999999999989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114.46243800000001</v>
      </c>
      <c r="L16">
        <v>236.57083299999999</v>
      </c>
      <c r="M16">
        <v>82.228999999999999</v>
      </c>
      <c r="N16">
        <v>114.274125</v>
      </c>
      <c r="O16">
        <v>119.63412599999999</v>
      </c>
      <c r="P16">
        <v>134.768494</v>
      </c>
      <c r="Q16">
        <v>9.9673630000000006</v>
      </c>
      <c r="R16">
        <v>21.7821</v>
      </c>
      <c r="S16">
        <v>13.271476</v>
      </c>
      <c r="T16">
        <v>0</v>
      </c>
      <c r="U16">
        <v>399.41527500000001</v>
      </c>
      <c r="V16">
        <v>0</v>
      </c>
      <c r="W16">
        <v>25.725777999999998</v>
      </c>
      <c r="X16">
        <v>122.65742</v>
      </c>
      <c r="Y16">
        <v>0</v>
      </c>
      <c r="Z16">
        <v>0</v>
      </c>
      <c r="AA16">
        <v>41.269283999999999</v>
      </c>
      <c r="AB16">
        <v>38.222090000000001</v>
      </c>
      <c r="AC16">
        <v>28.115359999999999</v>
      </c>
      <c r="AD16">
        <v>35.398811000000002</v>
      </c>
      <c r="AE16">
        <v>46.544032000000001</v>
      </c>
      <c r="AF16">
        <v>8.5847079999999991</v>
      </c>
      <c r="AG16">
        <v>37.401232</v>
      </c>
      <c r="AH16">
        <v>147.95464000000001</v>
      </c>
      <c r="AI16">
        <v>46.797007999999998</v>
      </c>
      <c r="AJ16">
        <v>0</v>
      </c>
      <c r="AK16">
        <v>49.473512999999997</v>
      </c>
      <c r="AL16">
        <v>76.777314000000004</v>
      </c>
      <c r="AM16">
        <v>15.288836</v>
      </c>
      <c r="AN16">
        <v>0.66622899999999996</v>
      </c>
      <c r="AO16">
        <v>22.184417</v>
      </c>
      <c r="AP16">
        <v>10.533535000000001</v>
      </c>
      <c r="AQ16">
        <v>0</v>
      </c>
      <c r="AR16">
        <v>51.798465999999998</v>
      </c>
      <c r="AS16">
        <v>30.857527999999999</v>
      </c>
      <c r="AT16">
        <v>10.880928000000001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60.839999999999989</v>
      </c>
      <c r="BA16">
        <f t="shared" si="1"/>
        <v>2154.3463590000001</v>
      </c>
      <c r="BD16">
        <v>16.399999999999999</v>
      </c>
      <c r="BE16">
        <v>3.6</v>
      </c>
      <c r="BF16">
        <v>1.08</v>
      </c>
      <c r="BG16">
        <v>3.84</v>
      </c>
      <c r="BH16">
        <v>5.45</v>
      </c>
      <c r="BI16">
        <v>4.54</v>
      </c>
      <c r="BJ16">
        <v>3.11</v>
      </c>
      <c r="BK16">
        <v>3.41</v>
      </c>
      <c r="BL16">
        <v>1.96</v>
      </c>
      <c r="BM16">
        <v>1.54</v>
      </c>
      <c r="BN16">
        <v>0.49</v>
      </c>
      <c r="BO16">
        <v>8.6199999999999992</v>
      </c>
      <c r="BP16">
        <v>0</v>
      </c>
      <c r="BQ16">
        <v>4.16</v>
      </c>
      <c r="BR16">
        <v>2.2000000000000002</v>
      </c>
      <c r="BS16">
        <v>0.44</v>
      </c>
      <c r="BT16">
        <v>0</v>
      </c>
      <c r="BU16">
        <v>0</v>
      </c>
      <c r="BV16">
        <v>0</v>
      </c>
      <c r="BW16">
        <f t="shared" si="2"/>
        <v>60.839999999999989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114.474538</v>
      </c>
      <c r="L17">
        <v>236.58902499999999</v>
      </c>
      <c r="M17">
        <v>82.228999999999999</v>
      </c>
      <c r="N17">
        <v>114.274125</v>
      </c>
      <c r="O17">
        <v>119.63412599999999</v>
      </c>
      <c r="P17">
        <v>134.768494</v>
      </c>
      <c r="Q17">
        <v>9.9673630000000006</v>
      </c>
      <c r="R17">
        <v>21.7821</v>
      </c>
      <c r="S17">
        <v>13.271476</v>
      </c>
      <c r="T17">
        <v>0</v>
      </c>
      <c r="U17">
        <v>402.68025</v>
      </c>
      <c r="V17">
        <v>0</v>
      </c>
      <c r="W17">
        <v>25.725777999999998</v>
      </c>
      <c r="X17">
        <v>122.65742</v>
      </c>
      <c r="Y17">
        <v>0</v>
      </c>
      <c r="Z17">
        <v>0</v>
      </c>
      <c r="AA17">
        <v>41.269283999999999</v>
      </c>
      <c r="AB17">
        <v>38.222090000000001</v>
      </c>
      <c r="AC17">
        <v>28.115359999999999</v>
      </c>
      <c r="AD17">
        <v>35.398811000000002</v>
      </c>
      <c r="AE17">
        <v>46.544032000000001</v>
      </c>
      <c r="AF17">
        <v>8.5847079999999991</v>
      </c>
      <c r="AG17">
        <v>37.401232</v>
      </c>
      <c r="AH17">
        <v>147.95464000000001</v>
      </c>
      <c r="AI17">
        <v>46.797007999999998</v>
      </c>
      <c r="AJ17">
        <v>0</v>
      </c>
      <c r="AK17">
        <v>49.473512999999997</v>
      </c>
      <c r="AL17">
        <v>76.777314000000004</v>
      </c>
      <c r="AM17">
        <v>15.288836</v>
      </c>
      <c r="AN17">
        <v>0.66622899999999996</v>
      </c>
      <c r="AO17">
        <v>22.184417</v>
      </c>
      <c r="AP17">
        <v>10.533535000000001</v>
      </c>
      <c r="AQ17">
        <v>0</v>
      </c>
      <c r="AR17">
        <v>51.798465999999998</v>
      </c>
      <c r="AS17">
        <v>30.857527999999999</v>
      </c>
      <c r="AT17">
        <v>10.880928000000001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60.839999999999989</v>
      </c>
      <c r="BA17">
        <f t="shared" si="1"/>
        <v>2157.6416260000001</v>
      </c>
      <c r="BD17">
        <v>16.399999999999999</v>
      </c>
      <c r="BE17">
        <v>3.6</v>
      </c>
      <c r="BF17">
        <v>1.08</v>
      </c>
      <c r="BG17">
        <v>3.84</v>
      </c>
      <c r="BH17">
        <v>5.45</v>
      </c>
      <c r="BI17">
        <v>4.54</v>
      </c>
      <c r="BJ17">
        <v>3.11</v>
      </c>
      <c r="BK17">
        <v>3.41</v>
      </c>
      <c r="BL17">
        <v>1.96</v>
      </c>
      <c r="BM17">
        <v>1.54</v>
      </c>
      <c r="BN17">
        <v>0.49</v>
      </c>
      <c r="BO17">
        <v>8.6199999999999992</v>
      </c>
      <c r="BP17">
        <v>0</v>
      </c>
      <c r="BQ17">
        <v>4.16</v>
      </c>
      <c r="BR17">
        <v>2.2000000000000002</v>
      </c>
      <c r="BS17">
        <v>0.44</v>
      </c>
      <c r="BT17">
        <v>0</v>
      </c>
      <c r="BU17">
        <v>0</v>
      </c>
      <c r="BV17">
        <v>0</v>
      </c>
      <c r="BW17">
        <f t="shared" si="2"/>
        <v>60.839999999999989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114.46945700000001</v>
      </c>
      <c r="L18">
        <v>236.58902499999999</v>
      </c>
      <c r="M18">
        <v>82.228999999999999</v>
      </c>
      <c r="N18">
        <v>114.274125</v>
      </c>
      <c r="O18">
        <v>119.63412599999999</v>
      </c>
      <c r="P18">
        <v>134.768494</v>
      </c>
      <c r="Q18">
        <v>9.1227319999999992</v>
      </c>
      <c r="R18">
        <v>21.461126</v>
      </c>
      <c r="S18">
        <v>12.952173</v>
      </c>
      <c r="T18">
        <v>0</v>
      </c>
      <c r="U18">
        <v>402.68025</v>
      </c>
      <c r="V18">
        <v>0</v>
      </c>
      <c r="W18">
        <v>25.725777999999998</v>
      </c>
      <c r="X18">
        <v>122.65742</v>
      </c>
      <c r="Y18">
        <v>0</v>
      </c>
      <c r="Z18">
        <v>0</v>
      </c>
      <c r="AA18">
        <v>41.269283999999999</v>
      </c>
      <c r="AB18">
        <v>38.222090000000001</v>
      </c>
      <c r="AC18">
        <v>28.115359999999999</v>
      </c>
      <c r="AD18">
        <v>35.398811000000002</v>
      </c>
      <c r="AE18">
        <v>46.544032000000001</v>
      </c>
      <c r="AF18">
        <v>8.5847079999999991</v>
      </c>
      <c r="AG18">
        <v>37.401232</v>
      </c>
      <c r="AH18">
        <v>147.95464000000001</v>
      </c>
      <c r="AI18">
        <v>46.797007999999998</v>
      </c>
      <c r="AJ18">
        <v>0</v>
      </c>
      <c r="AK18">
        <v>49.473512999999997</v>
      </c>
      <c r="AL18">
        <v>76.777314000000004</v>
      </c>
      <c r="AM18">
        <v>15.288836</v>
      </c>
      <c r="AN18">
        <v>0.66622899999999996</v>
      </c>
      <c r="AO18">
        <v>22.184417</v>
      </c>
      <c r="AP18">
        <v>10.533535000000001</v>
      </c>
      <c r="AQ18">
        <v>0</v>
      </c>
      <c r="AR18">
        <v>51.798465999999998</v>
      </c>
      <c r="AS18">
        <v>30.857527999999999</v>
      </c>
      <c r="AT18">
        <v>10.880928000000001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60.839999999999989</v>
      </c>
      <c r="BA18">
        <f t="shared" si="1"/>
        <v>2156.1516369999999</v>
      </c>
      <c r="BD18">
        <v>16.399999999999999</v>
      </c>
      <c r="BE18">
        <v>3.6</v>
      </c>
      <c r="BF18">
        <v>1.08</v>
      </c>
      <c r="BG18">
        <v>3.84</v>
      </c>
      <c r="BH18">
        <v>5.45</v>
      </c>
      <c r="BI18">
        <v>4.54</v>
      </c>
      <c r="BJ18">
        <v>3.11</v>
      </c>
      <c r="BK18">
        <v>3.41</v>
      </c>
      <c r="BL18">
        <v>1.96</v>
      </c>
      <c r="BM18">
        <v>1.54</v>
      </c>
      <c r="BN18">
        <v>0.49</v>
      </c>
      <c r="BO18">
        <v>8.6199999999999992</v>
      </c>
      <c r="BP18">
        <v>0</v>
      </c>
      <c r="BQ18">
        <v>4.16</v>
      </c>
      <c r="BR18">
        <v>2.2000000000000002</v>
      </c>
      <c r="BS18">
        <v>0.44</v>
      </c>
      <c r="BT18">
        <v>0</v>
      </c>
      <c r="BU18">
        <v>0</v>
      </c>
      <c r="BV18">
        <v>0</v>
      </c>
      <c r="BW18">
        <f t="shared" si="2"/>
        <v>60.839999999999989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114.474538</v>
      </c>
      <c r="L19">
        <v>236.58902499999999</v>
      </c>
      <c r="M19">
        <v>82.228999999999999</v>
      </c>
      <c r="N19">
        <v>114.274125</v>
      </c>
      <c r="O19">
        <v>119.63412599999999</v>
      </c>
      <c r="P19">
        <v>134.768494</v>
      </c>
      <c r="Q19">
        <v>9.1227319999999992</v>
      </c>
      <c r="R19">
        <v>21.461126</v>
      </c>
      <c r="S19">
        <v>12.952173</v>
      </c>
      <c r="T19">
        <v>0</v>
      </c>
      <c r="U19">
        <v>402.68025</v>
      </c>
      <c r="V19">
        <v>0</v>
      </c>
      <c r="W19">
        <v>25.725777999999998</v>
      </c>
      <c r="X19">
        <v>122.65742</v>
      </c>
      <c r="Y19">
        <v>0</v>
      </c>
      <c r="Z19">
        <v>0</v>
      </c>
      <c r="AA19">
        <v>41.269283999999999</v>
      </c>
      <c r="AB19">
        <v>38.222090000000001</v>
      </c>
      <c r="AC19">
        <v>28.115359999999999</v>
      </c>
      <c r="AD19">
        <v>35.398811000000002</v>
      </c>
      <c r="AE19">
        <v>46.544032000000001</v>
      </c>
      <c r="AF19">
        <v>8.5847079999999991</v>
      </c>
      <c r="AG19">
        <v>37.401232</v>
      </c>
      <c r="AH19">
        <v>147.95464000000001</v>
      </c>
      <c r="AI19">
        <v>46.797007999999998</v>
      </c>
      <c r="AJ19">
        <v>0</v>
      </c>
      <c r="AK19">
        <v>49.473512999999997</v>
      </c>
      <c r="AL19">
        <v>76.777314000000004</v>
      </c>
      <c r="AM19">
        <v>15.288836</v>
      </c>
      <c r="AN19">
        <v>0.66622899999999996</v>
      </c>
      <c r="AO19">
        <v>24.175325999999998</v>
      </c>
      <c r="AP19">
        <v>11.153155</v>
      </c>
      <c r="AQ19">
        <v>0</v>
      </c>
      <c r="AR19">
        <v>51.798465999999998</v>
      </c>
      <c r="AS19">
        <v>30.857527999999999</v>
      </c>
      <c r="AT19">
        <v>10.880928000000001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60.839999999999989</v>
      </c>
      <c r="BA19">
        <f t="shared" si="1"/>
        <v>2158.7672470000002</v>
      </c>
      <c r="BD19">
        <v>16.399999999999999</v>
      </c>
      <c r="BE19">
        <v>3.6</v>
      </c>
      <c r="BF19">
        <v>1.08</v>
      </c>
      <c r="BG19">
        <v>3.84</v>
      </c>
      <c r="BH19">
        <v>5.45</v>
      </c>
      <c r="BI19">
        <v>4.54</v>
      </c>
      <c r="BJ19">
        <v>3.11</v>
      </c>
      <c r="BK19">
        <v>3.41</v>
      </c>
      <c r="BL19">
        <v>1.96</v>
      </c>
      <c r="BM19">
        <v>1.54</v>
      </c>
      <c r="BN19">
        <v>0.49</v>
      </c>
      <c r="BO19">
        <v>8.6199999999999992</v>
      </c>
      <c r="BP19">
        <v>0</v>
      </c>
      <c r="BQ19">
        <v>4.16</v>
      </c>
      <c r="BR19">
        <v>2.2000000000000002</v>
      </c>
      <c r="BS19">
        <v>0.44</v>
      </c>
      <c r="BT19">
        <v>0</v>
      </c>
      <c r="BU19">
        <v>0</v>
      </c>
      <c r="BV19">
        <v>0</v>
      </c>
      <c r="BW19">
        <f t="shared" si="2"/>
        <v>60.839999999999989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114.46945700000001</v>
      </c>
      <c r="L20">
        <v>236.58902499999999</v>
      </c>
      <c r="M20">
        <v>82.228999999999999</v>
      </c>
      <c r="N20">
        <v>114.274125</v>
      </c>
      <c r="O20">
        <v>119.63412599999999</v>
      </c>
      <c r="P20">
        <v>134.768494</v>
      </c>
      <c r="Q20">
        <v>9.1227319999999992</v>
      </c>
      <c r="R20">
        <v>21.461126</v>
      </c>
      <c r="S20">
        <v>12.952173</v>
      </c>
      <c r="T20">
        <v>0</v>
      </c>
      <c r="U20">
        <v>402.68025</v>
      </c>
      <c r="V20">
        <v>0</v>
      </c>
      <c r="W20">
        <v>25.725777999999998</v>
      </c>
      <c r="X20">
        <v>99.439819999999997</v>
      </c>
      <c r="Y20">
        <v>0</v>
      </c>
      <c r="Z20">
        <v>0</v>
      </c>
      <c r="AA20">
        <v>41.269283999999999</v>
      </c>
      <c r="AB20">
        <v>38.222090000000001</v>
      </c>
      <c r="AC20">
        <v>28.115359999999999</v>
      </c>
      <c r="AD20">
        <v>35.398811000000002</v>
      </c>
      <c r="AE20">
        <v>46.544032000000001</v>
      </c>
      <c r="AF20">
        <v>8.5847079999999991</v>
      </c>
      <c r="AG20">
        <v>37.401232</v>
      </c>
      <c r="AH20">
        <v>147.95464000000001</v>
      </c>
      <c r="AI20">
        <v>46.797007999999998</v>
      </c>
      <c r="AJ20">
        <v>0</v>
      </c>
      <c r="AK20">
        <v>49.473512999999997</v>
      </c>
      <c r="AL20">
        <v>76.777314000000004</v>
      </c>
      <c r="AM20">
        <v>15.288836</v>
      </c>
      <c r="AN20">
        <v>0.66622899999999996</v>
      </c>
      <c r="AO20">
        <v>24.175325999999998</v>
      </c>
      <c r="AP20">
        <v>11.153155</v>
      </c>
      <c r="AQ20">
        <v>6.0946199999999999</v>
      </c>
      <c r="AR20">
        <v>46.992421999999998</v>
      </c>
      <c r="AS20">
        <v>30.857527999999999</v>
      </c>
      <c r="AT20">
        <v>10.880928000000001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60.839999999999989</v>
      </c>
      <c r="BA20">
        <f t="shared" si="1"/>
        <v>2136.833142</v>
      </c>
      <c r="BD20">
        <v>16.399999999999999</v>
      </c>
      <c r="BE20">
        <v>3.6</v>
      </c>
      <c r="BF20">
        <v>1.08</v>
      </c>
      <c r="BG20">
        <v>3.84</v>
      </c>
      <c r="BH20">
        <v>5.45</v>
      </c>
      <c r="BI20">
        <v>4.54</v>
      </c>
      <c r="BJ20">
        <v>3.11</v>
      </c>
      <c r="BK20">
        <v>3.41</v>
      </c>
      <c r="BL20">
        <v>1.96</v>
      </c>
      <c r="BM20">
        <v>1.54</v>
      </c>
      <c r="BN20">
        <v>0.49</v>
      </c>
      <c r="BO20">
        <v>8.6199999999999992</v>
      </c>
      <c r="BP20">
        <v>0</v>
      </c>
      <c r="BQ20">
        <v>4.16</v>
      </c>
      <c r="BR20">
        <v>2.2000000000000002</v>
      </c>
      <c r="BS20">
        <v>0.44</v>
      </c>
      <c r="BT20">
        <v>0</v>
      </c>
      <c r="BU20">
        <v>0</v>
      </c>
      <c r="BV20">
        <v>0</v>
      </c>
      <c r="BW20">
        <f t="shared" si="2"/>
        <v>60.839999999999989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114.474538</v>
      </c>
      <c r="L21">
        <v>236.58902499999999</v>
      </c>
      <c r="M21">
        <v>82.228999999999999</v>
      </c>
      <c r="N21">
        <v>114.274125</v>
      </c>
      <c r="O21">
        <v>119.63412599999999</v>
      </c>
      <c r="P21">
        <v>134.768494</v>
      </c>
      <c r="Q21">
        <v>9.1227319999999992</v>
      </c>
      <c r="R21">
        <v>21.461126</v>
      </c>
      <c r="S21">
        <v>12.952173</v>
      </c>
      <c r="T21">
        <v>0</v>
      </c>
      <c r="U21">
        <v>402.68025</v>
      </c>
      <c r="V21">
        <v>0</v>
      </c>
      <c r="W21">
        <v>25.725777999999998</v>
      </c>
      <c r="X21">
        <v>99.439819999999997</v>
      </c>
      <c r="Y21">
        <v>0</v>
      </c>
      <c r="Z21">
        <v>0</v>
      </c>
      <c r="AA21">
        <v>41.269283999999999</v>
      </c>
      <c r="AB21">
        <v>38.222090000000001</v>
      </c>
      <c r="AC21">
        <v>28.115359999999999</v>
      </c>
      <c r="AD21">
        <v>26.453263</v>
      </c>
      <c r="AE21">
        <v>46.544032000000001</v>
      </c>
      <c r="AF21">
        <v>8.5847079999999991</v>
      </c>
      <c r="AG21">
        <v>37.401232</v>
      </c>
      <c r="AH21">
        <v>147.95464000000001</v>
      </c>
      <c r="AI21">
        <v>46.797007999999998</v>
      </c>
      <c r="AJ21">
        <v>0</v>
      </c>
      <c r="AK21">
        <v>49.473512999999997</v>
      </c>
      <c r="AL21">
        <v>76.777314000000004</v>
      </c>
      <c r="AM21">
        <v>15.288836</v>
      </c>
      <c r="AN21">
        <v>0.66622899999999996</v>
      </c>
      <c r="AO21">
        <v>24.175325999999998</v>
      </c>
      <c r="AP21">
        <v>11.153155</v>
      </c>
      <c r="AQ21">
        <v>10.970316</v>
      </c>
      <c r="AR21">
        <v>46.992421999999998</v>
      </c>
      <c r="AS21">
        <v>30.857527999999999</v>
      </c>
      <c r="AT21">
        <v>10.880928000000001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60.839999999999989</v>
      </c>
      <c r="BA21">
        <f t="shared" si="1"/>
        <v>2132.7683710000001</v>
      </c>
      <c r="BD21">
        <v>16.399999999999999</v>
      </c>
      <c r="BE21">
        <v>3.6</v>
      </c>
      <c r="BF21">
        <v>1.08</v>
      </c>
      <c r="BG21">
        <v>3.84</v>
      </c>
      <c r="BH21">
        <v>5.45</v>
      </c>
      <c r="BI21">
        <v>4.54</v>
      </c>
      <c r="BJ21">
        <v>3.11</v>
      </c>
      <c r="BK21">
        <v>3.41</v>
      </c>
      <c r="BL21">
        <v>1.96</v>
      </c>
      <c r="BM21">
        <v>1.54</v>
      </c>
      <c r="BN21">
        <v>0.49</v>
      </c>
      <c r="BO21">
        <v>8.6199999999999992</v>
      </c>
      <c r="BP21">
        <v>0</v>
      </c>
      <c r="BQ21">
        <v>4.16</v>
      </c>
      <c r="BR21">
        <v>2.2000000000000002</v>
      </c>
      <c r="BS21">
        <v>0.44</v>
      </c>
      <c r="BT21">
        <v>0</v>
      </c>
      <c r="BU21">
        <v>0</v>
      </c>
      <c r="BV21">
        <v>0</v>
      </c>
      <c r="BW21">
        <f t="shared" si="2"/>
        <v>60.839999999999989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114.46945700000001</v>
      </c>
      <c r="L22">
        <v>236.58902499999999</v>
      </c>
      <c r="M22">
        <v>82.228999999999999</v>
      </c>
      <c r="N22">
        <v>114.274125</v>
      </c>
      <c r="O22">
        <v>119.63412599999999</v>
      </c>
      <c r="P22">
        <v>134.768494</v>
      </c>
      <c r="Q22">
        <v>9.1227319999999992</v>
      </c>
      <c r="R22">
        <v>21.461126</v>
      </c>
      <c r="S22">
        <v>12.952173</v>
      </c>
      <c r="T22">
        <v>0</v>
      </c>
      <c r="U22">
        <v>402.68025</v>
      </c>
      <c r="V22">
        <v>0</v>
      </c>
      <c r="W22">
        <v>25.725777999999998</v>
      </c>
      <c r="X22">
        <v>99.439819999999997</v>
      </c>
      <c r="Y22">
        <v>0</v>
      </c>
      <c r="Z22">
        <v>0</v>
      </c>
      <c r="AA22">
        <v>41.269283999999999</v>
      </c>
      <c r="AB22">
        <v>38.222090000000001</v>
      </c>
      <c r="AC22">
        <v>28.115359999999999</v>
      </c>
      <c r="AD22">
        <v>17.635508999999999</v>
      </c>
      <c r="AE22">
        <v>46.544032000000001</v>
      </c>
      <c r="AF22">
        <v>8.5847079999999991</v>
      </c>
      <c r="AG22">
        <v>37.401232</v>
      </c>
      <c r="AH22">
        <v>147.95464000000001</v>
      </c>
      <c r="AI22">
        <v>46.797007999999998</v>
      </c>
      <c r="AJ22">
        <v>0</v>
      </c>
      <c r="AK22">
        <v>49.473512999999997</v>
      </c>
      <c r="AL22">
        <v>76.777314000000004</v>
      </c>
      <c r="AM22">
        <v>15.288836</v>
      </c>
      <c r="AN22">
        <v>0.66622899999999996</v>
      </c>
      <c r="AO22">
        <v>24.175325999999998</v>
      </c>
      <c r="AP22">
        <v>11.153155</v>
      </c>
      <c r="AQ22">
        <v>18.283860000000001</v>
      </c>
      <c r="AR22">
        <v>46.992421999999998</v>
      </c>
      <c r="AS22">
        <v>30.857527999999999</v>
      </c>
      <c r="AT22">
        <v>10.880928000000001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60.839999999999989</v>
      </c>
      <c r="BA22">
        <f t="shared" si="1"/>
        <v>2131.2590799999998</v>
      </c>
      <c r="BD22">
        <v>16.399999999999999</v>
      </c>
      <c r="BE22">
        <v>3.6</v>
      </c>
      <c r="BF22">
        <v>1.08</v>
      </c>
      <c r="BG22">
        <v>3.84</v>
      </c>
      <c r="BH22">
        <v>5.45</v>
      </c>
      <c r="BI22">
        <v>4.54</v>
      </c>
      <c r="BJ22">
        <v>3.11</v>
      </c>
      <c r="BK22">
        <v>3.41</v>
      </c>
      <c r="BL22">
        <v>1.96</v>
      </c>
      <c r="BM22">
        <v>1.54</v>
      </c>
      <c r="BN22">
        <v>0.49</v>
      </c>
      <c r="BO22">
        <v>8.6199999999999992</v>
      </c>
      <c r="BP22">
        <v>0</v>
      </c>
      <c r="BQ22">
        <v>4.16</v>
      </c>
      <c r="BR22">
        <v>2.2000000000000002</v>
      </c>
      <c r="BS22">
        <v>0.44</v>
      </c>
      <c r="BT22">
        <v>0</v>
      </c>
      <c r="BU22">
        <v>0</v>
      </c>
      <c r="BV22">
        <v>0</v>
      </c>
      <c r="BW22">
        <f t="shared" si="2"/>
        <v>60.839999999999989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114.474538</v>
      </c>
      <c r="L23">
        <v>236.58902499999999</v>
      </c>
      <c r="M23">
        <v>82.228999999999999</v>
      </c>
      <c r="N23">
        <v>114.274125</v>
      </c>
      <c r="O23">
        <v>119.63412599999999</v>
      </c>
      <c r="P23">
        <v>134.768494</v>
      </c>
      <c r="Q23">
        <v>9.1227319999999992</v>
      </c>
      <c r="R23">
        <v>21.461126</v>
      </c>
      <c r="S23">
        <v>12.952173</v>
      </c>
      <c r="T23">
        <v>0</v>
      </c>
      <c r="U23">
        <v>402.68025</v>
      </c>
      <c r="V23">
        <v>0</v>
      </c>
      <c r="W23">
        <v>25.725777999999998</v>
      </c>
      <c r="X23">
        <v>99.439819999999997</v>
      </c>
      <c r="Y23">
        <v>0</v>
      </c>
      <c r="Z23">
        <v>0</v>
      </c>
      <c r="AA23">
        <v>41.269283999999999</v>
      </c>
      <c r="AB23">
        <v>38.222090000000001</v>
      </c>
      <c r="AC23">
        <v>28.115359999999999</v>
      </c>
      <c r="AD23">
        <v>8.8177540000000008</v>
      </c>
      <c r="AE23">
        <v>46.544032000000001</v>
      </c>
      <c r="AF23">
        <v>8.5847079999999991</v>
      </c>
      <c r="AG23">
        <v>37.401232</v>
      </c>
      <c r="AH23">
        <v>147.95464000000001</v>
      </c>
      <c r="AI23">
        <v>46.797007999999998</v>
      </c>
      <c r="AJ23">
        <v>0</v>
      </c>
      <c r="AK23">
        <v>49.473512999999997</v>
      </c>
      <c r="AL23">
        <v>76.777314000000004</v>
      </c>
      <c r="AM23">
        <v>15.288836</v>
      </c>
      <c r="AN23">
        <v>0.66622899999999996</v>
      </c>
      <c r="AO23">
        <v>24.175325999999998</v>
      </c>
      <c r="AP23">
        <v>11.153155</v>
      </c>
      <c r="AQ23">
        <v>21.940632000000001</v>
      </c>
      <c r="AR23">
        <v>46.992421999999998</v>
      </c>
      <c r="AS23">
        <v>30.857527999999999</v>
      </c>
      <c r="AT23">
        <v>10.880928000000001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60.839999999999989</v>
      </c>
      <c r="BA23">
        <f t="shared" si="1"/>
        <v>2126.1031779999998</v>
      </c>
      <c r="BD23">
        <v>16.399999999999999</v>
      </c>
      <c r="BE23">
        <v>3.6</v>
      </c>
      <c r="BF23">
        <v>1.08</v>
      </c>
      <c r="BG23">
        <v>3.84</v>
      </c>
      <c r="BH23">
        <v>5.45</v>
      </c>
      <c r="BI23">
        <v>4.54</v>
      </c>
      <c r="BJ23">
        <v>3.11</v>
      </c>
      <c r="BK23">
        <v>3.41</v>
      </c>
      <c r="BL23">
        <v>1.96</v>
      </c>
      <c r="BM23">
        <v>1.54</v>
      </c>
      <c r="BN23">
        <v>0.49</v>
      </c>
      <c r="BO23">
        <v>8.6199999999999992</v>
      </c>
      <c r="BP23">
        <v>0</v>
      </c>
      <c r="BQ23">
        <v>4.16</v>
      </c>
      <c r="BR23">
        <v>2.2000000000000002</v>
      </c>
      <c r="BS23">
        <v>0.44</v>
      </c>
      <c r="BT23">
        <v>0</v>
      </c>
      <c r="BU23">
        <v>0</v>
      </c>
      <c r="BV23">
        <v>0</v>
      </c>
      <c r="BW23">
        <f t="shared" si="2"/>
        <v>60.839999999999989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114.52918</v>
      </c>
      <c r="L24">
        <v>236.58902499999999</v>
      </c>
      <c r="M24">
        <v>82.228999999999999</v>
      </c>
      <c r="N24">
        <v>114.274125</v>
      </c>
      <c r="O24">
        <v>119.63412599999999</v>
      </c>
      <c r="P24">
        <v>134.768494</v>
      </c>
      <c r="Q24">
        <v>10.576452</v>
      </c>
      <c r="R24">
        <v>22.214375</v>
      </c>
      <c r="S24">
        <v>13.677607</v>
      </c>
      <c r="T24">
        <v>0</v>
      </c>
      <c r="U24">
        <v>402.68025</v>
      </c>
      <c r="V24">
        <v>5.8044000000000002</v>
      </c>
      <c r="W24">
        <v>37.031104999999997</v>
      </c>
      <c r="X24">
        <v>122.65742</v>
      </c>
      <c r="Y24">
        <v>0</v>
      </c>
      <c r="Z24">
        <v>0</v>
      </c>
      <c r="AA24">
        <v>41.269283999999999</v>
      </c>
      <c r="AB24">
        <v>38.222090000000001</v>
      </c>
      <c r="AC24">
        <v>28.115359999999999</v>
      </c>
      <c r="AD24">
        <v>8.8177540000000008</v>
      </c>
      <c r="AE24">
        <v>46.544032000000001</v>
      </c>
      <c r="AF24">
        <v>8.5847079999999991</v>
      </c>
      <c r="AG24">
        <v>37.401232</v>
      </c>
      <c r="AH24">
        <v>147.95464000000001</v>
      </c>
      <c r="AI24">
        <v>46.797007999999998</v>
      </c>
      <c r="AJ24">
        <v>0</v>
      </c>
      <c r="AK24">
        <v>49.473512999999997</v>
      </c>
      <c r="AL24">
        <v>76.777314000000004</v>
      </c>
      <c r="AM24">
        <v>15.288836</v>
      </c>
      <c r="AN24">
        <v>0.66622899999999996</v>
      </c>
      <c r="AO24">
        <v>24.175325999999998</v>
      </c>
      <c r="AP24">
        <v>11.153155</v>
      </c>
      <c r="AQ24">
        <v>25.597404000000001</v>
      </c>
      <c r="AR24">
        <v>46.992421999999998</v>
      </c>
      <c r="AS24">
        <v>30.857527999999999</v>
      </c>
      <c r="AT24">
        <v>10.880928000000001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60.839999999999989</v>
      </c>
      <c r="BA24">
        <f t="shared" si="1"/>
        <v>2173.0743219999999</v>
      </c>
      <c r="BD24">
        <v>16.399999999999999</v>
      </c>
      <c r="BE24">
        <v>3.6</v>
      </c>
      <c r="BF24">
        <v>1.08</v>
      </c>
      <c r="BG24">
        <v>3.84</v>
      </c>
      <c r="BH24">
        <v>5.45</v>
      </c>
      <c r="BI24">
        <v>4.54</v>
      </c>
      <c r="BJ24">
        <v>3.11</v>
      </c>
      <c r="BK24">
        <v>3.41</v>
      </c>
      <c r="BL24">
        <v>1.96</v>
      </c>
      <c r="BM24">
        <v>1.54</v>
      </c>
      <c r="BN24">
        <v>0.49</v>
      </c>
      <c r="BO24">
        <v>8.6199999999999992</v>
      </c>
      <c r="BP24">
        <v>0</v>
      </c>
      <c r="BQ24">
        <v>4.16</v>
      </c>
      <c r="BR24">
        <v>2.2000000000000002</v>
      </c>
      <c r="BS24">
        <v>0.44</v>
      </c>
      <c r="BT24">
        <v>0</v>
      </c>
      <c r="BU24">
        <v>0</v>
      </c>
      <c r="BV24">
        <v>0</v>
      </c>
      <c r="BW24">
        <f t="shared" si="2"/>
        <v>60.839999999999989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114.53281800000001</v>
      </c>
      <c r="L25">
        <v>236.58902499999999</v>
      </c>
      <c r="M25">
        <v>82.228999999999999</v>
      </c>
      <c r="N25">
        <v>114.274125</v>
      </c>
      <c r="O25">
        <v>119.63412599999999</v>
      </c>
      <c r="P25">
        <v>134.768494</v>
      </c>
      <c r="Q25">
        <v>10.576452</v>
      </c>
      <c r="R25">
        <v>22.214375</v>
      </c>
      <c r="S25">
        <v>13.677607</v>
      </c>
      <c r="T25">
        <v>0</v>
      </c>
      <c r="U25">
        <v>402.68025</v>
      </c>
      <c r="V25">
        <v>10.73814</v>
      </c>
      <c r="W25">
        <v>37.031104999999997</v>
      </c>
      <c r="X25">
        <v>122.65742</v>
      </c>
      <c r="Y25">
        <v>0</v>
      </c>
      <c r="Z25">
        <v>0</v>
      </c>
      <c r="AA25">
        <v>41.269283999999999</v>
      </c>
      <c r="AB25">
        <v>38.222090000000001</v>
      </c>
      <c r="AC25">
        <v>28.115359999999999</v>
      </c>
      <c r="AD25">
        <v>0</v>
      </c>
      <c r="AE25">
        <v>46.544032000000001</v>
      </c>
      <c r="AF25">
        <v>8.5847079999999991</v>
      </c>
      <c r="AG25">
        <v>37.401232</v>
      </c>
      <c r="AH25">
        <v>147.95464000000001</v>
      </c>
      <c r="AI25">
        <v>46.797007999999998</v>
      </c>
      <c r="AJ25">
        <v>0</v>
      </c>
      <c r="AK25">
        <v>49.473512999999997</v>
      </c>
      <c r="AL25">
        <v>76.777314000000004</v>
      </c>
      <c r="AM25">
        <v>15.288836</v>
      </c>
      <c r="AN25">
        <v>0.66622899999999996</v>
      </c>
      <c r="AO25">
        <v>24.175325999999998</v>
      </c>
      <c r="AP25">
        <v>11.153155</v>
      </c>
      <c r="AQ25">
        <v>32.910947999999998</v>
      </c>
      <c r="AR25">
        <v>46.992421999999998</v>
      </c>
      <c r="AS25">
        <v>30.857527999999999</v>
      </c>
      <c r="AT25">
        <v>10.880928000000001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60.839999999999989</v>
      </c>
      <c r="BA25">
        <f t="shared" si="1"/>
        <v>2176.50749</v>
      </c>
      <c r="BD25">
        <v>16.399999999999999</v>
      </c>
      <c r="BE25">
        <v>3.6</v>
      </c>
      <c r="BF25">
        <v>1.08</v>
      </c>
      <c r="BG25">
        <v>3.84</v>
      </c>
      <c r="BH25">
        <v>5.45</v>
      </c>
      <c r="BI25">
        <v>4.54</v>
      </c>
      <c r="BJ25">
        <v>3.11</v>
      </c>
      <c r="BK25">
        <v>3.41</v>
      </c>
      <c r="BL25">
        <v>1.96</v>
      </c>
      <c r="BM25">
        <v>1.54</v>
      </c>
      <c r="BN25">
        <v>0.49</v>
      </c>
      <c r="BO25">
        <v>8.6199999999999992</v>
      </c>
      <c r="BP25">
        <v>0</v>
      </c>
      <c r="BQ25">
        <v>4.16</v>
      </c>
      <c r="BR25">
        <v>2.2000000000000002</v>
      </c>
      <c r="BS25">
        <v>0.44</v>
      </c>
      <c r="BT25">
        <v>0</v>
      </c>
      <c r="BU25">
        <v>0</v>
      </c>
      <c r="BV25">
        <v>0</v>
      </c>
      <c r="BW25">
        <f t="shared" si="2"/>
        <v>60.839999999999989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114.52918</v>
      </c>
      <c r="L26">
        <v>236.58902499999999</v>
      </c>
      <c r="M26">
        <v>82.228999999999999</v>
      </c>
      <c r="N26">
        <v>114.274125</v>
      </c>
      <c r="O26">
        <v>119.63412599999999</v>
      </c>
      <c r="P26">
        <v>134.768494</v>
      </c>
      <c r="Q26">
        <v>10.576452</v>
      </c>
      <c r="R26">
        <v>22.214375</v>
      </c>
      <c r="S26">
        <v>13.677607</v>
      </c>
      <c r="T26">
        <v>0</v>
      </c>
      <c r="U26">
        <v>402.68025</v>
      </c>
      <c r="V26">
        <v>10.73814</v>
      </c>
      <c r="W26">
        <v>37.031104999999997</v>
      </c>
      <c r="X26">
        <v>122.65742</v>
      </c>
      <c r="Y26">
        <v>0</v>
      </c>
      <c r="Z26">
        <v>0</v>
      </c>
      <c r="AA26">
        <v>41.269283999999999</v>
      </c>
      <c r="AB26">
        <v>38.222090000000001</v>
      </c>
      <c r="AC26">
        <v>28.115359999999999</v>
      </c>
      <c r="AD26">
        <v>0</v>
      </c>
      <c r="AE26">
        <v>46.544032000000001</v>
      </c>
      <c r="AF26">
        <v>8.5847079999999991</v>
      </c>
      <c r="AG26">
        <v>37.401232</v>
      </c>
      <c r="AH26">
        <v>147.95464000000001</v>
      </c>
      <c r="AI26">
        <v>46.797007999999998</v>
      </c>
      <c r="AJ26">
        <v>0</v>
      </c>
      <c r="AK26">
        <v>49.473512999999997</v>
      </c>
      <c r="AL26">
        <v>76.777314000000004</v>
      </c>
      <c r="AM26">
        <v>15.288836</v>
      </c>
      <c r="AN26">
        <v>0.66622899999999996</v>
      </c>
      <c r="AO26">
        <v>24.175325999999998</v>
      </c>
      <c r="AP26">
        <v>11.153155</v>
      </c>
      <c r="AQ26">
        <v>32.910947999999998</v>
      </c>
      <c r="AR26">
        <v>46.992421999999998</v>
      </c>
      <c r="AS26">
        <v>30.857527999999999</v>
      </c>
      <c r="AT26">
        <v>10.880928000000001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60.929999999999993</v>
      </c>
      <c r="BA26">
        <f t="shared" si="1"/>
        <v>2176.5938519999995</v>
      </c>
      <c r="BD26">
        <v>16.399999999999999</v>
      </c>
      <c r="BE26">
        <v>3.6</v>
      </c>
      <c r="BF26">
        <v>1.08</v>
      </c>
      <c r="BG26">
        <v>3.84</v>
      </c>
      <c r="BH26">
        <v>5.45</v>
      </c>
      <c r="BI26">
        <v>4.54</v>
      </c>
      <c r="BJ26">
        <v>3.11</v>
      </c>
      <c r="BK26">
        <v>3.45</v>
      </c>
      <c r="BL26">
        <v>2.0099999999999998</v>
      </c>
      <c r="BM26">
        <v>1.54</v>
      </c>
      <c r="BN26">
        <v>0.49</v>
      </c>
      <c r="BO26">
        <v>8.6199999999999992</v>
      </c>
      <c r="BP26">
        <v>0</v>
      </c>
      <c r="BQ26">
        <v>4.16</v>
      </c>
      <c r="BR26">
        <v>2.2000000000000002</v>
      </c>
      <c r="BS26">
        <v>0.44</v>
      </c>
      <c r="BT26">
        <v>0</v>
      </c>
      <c r="BU26">
        <v>0</v>
      </c>
      <c r="BV26">
        <v>0</v>
      </c>
      <c r="BW26">
        <f t="shared" si="2"/>
        <v>60.929999999999993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114.474538</v>
      </c>
      <c r="L27">
        <v>236.58902499999999</v>
      </c>
      <c r="M27">
        <v>82.228999999999999</v>
      </c>
      <c r="N27">
        <v>114.274125</v>
      </c>
      <c r="O27">
        <v>119.63412599999999</v>
      </c>
      <c r="P27">
        <v>134.768494</v>
      </c>
      <c r="Q27">
        <v>10.576452</v>
      </c>
      <c r="R27">
        <v>22.214375</v>
      </c>
      <c r="S27">
        <v>13.677607</v>
      </c>
      <c r="T27">
        <v>0</v>
      </c>
      <c r="U27">
        <v>402.68025</v>
      </c>
      <c r="V27">
        <v>10.73814</v>
      </c>
      <c r="W27">
        <v>37.031104999999997</v>
      </c>
      <c r="X27">
        <v>122.65742</v>
      </c>
      <c r="Y27">
        <v>0</v>
      </c>
      <c r="Z27">
        <v>0</v>
      </c>
      <c r="AA27">
        <v>41.269283999999999</v>
      </c>
      <c r="AB27">
        <v>38.222090000000001</v>
      </c>
      <c r="AC27">
        <v>28.115359999999999</v>
      </c>
      <c r="AD27">
        <v>0</v>
      </c>
      <c r="AE27">
        <v>46.544032000000001</v>
      </c>
      <c r="AF27">
        <v>8.5847079999999991</v>
      </c>
      <c r="AG27">
        <v>37.401232</v>
      </c>
      <c r="AH27">
        <v>147.95464000000001</v>
      </c>
      <c r="AI27">
        <v>46.797007999999998</v>
      </c>
      <c r="AJ27">
        <v>0</v>
      </c>
      <c r="AK27">
        <v>49.473512999999997</v>
      </c>
      <c r="AL27">
        <v>76.777314000000004</v>
      </c>
      <c r="AM27">
        <v>15.288836</v>
      </c>
      <c r="AN27">
        <v>0.66622899999999996</v>
      </c>
      <c r="AO27">
        <v>24.175325999999998</v>
      </c>
      <c r="AP27">
        <v>11.153155</v>
      </c>
      <c r="AQ27">
        <v>32.910947999999998</v>
      </c>
      <c r="AR27">
        <v>46.992421999999998</v>
      </c>
      <c r="AS27">
        <v>31.622719</v>
      </c>
      <c r="AT27">
        <v>10.880928000000001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60.72999999999999</v>
      </c>
      <c r="BA27">
        <f t="shared" si="1"/>
        <v>2177.1044009999996</v>
      </c>
      <c r="BD27">
        <v>15.53</v>
      </c>
      <c r="BE27">
        <v>3.69</v>
      </c>
      <c r="BF27">
        <v>1.04</v>
      </c>
      <c r="BG27">
        <v>3.96</v>
      </c>
      <c r="BH27">
        <v>5.62</v>
      </c>
      <c r="BI27">
        <v>4.62</v>
      </c>
      <c r="BJ27">
        <v>3.01</v>
      </c>
      <c r="BK27">
        <v>3.46</v>
      </c>
      <c r="BL27">
        <v>2.11</v>
      </c>
      <c r="BM27">
        <v>1.54</v>
      </c>
      <c r="BN27">
        <v>0.51</v>
      </c>
      <c r="BO27">
        <v>8.83</v>
      </c>
      <c r="BP27">
        <v>0</v>
      </c>
      <c r="BQ27">
        <v>4.29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60.72999999999999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114.46945700000001</v>
      </c>
      <c r="L28">
        <v>236.58902499999999</v>
      </c>
      <c r="M28">
        <v>82.228999999999999</v>
      </c>
      <c r="N28">
        <v>114.274125</v>
      </c>
      <c r="O28">
        <v>119.63412599999999</v>
      </c>
      <c r="P28">
        <v>134.768494</v>
      </c>
      <c r="Q28">
        <v>9.1227319999999992</v>
      </c>
      <c r="R28">
        <v>21.461126</v>
      </c>
      <c r="S28">
        <v>12.952173</v>
      </c>
      <c r="T28">
        <v>0</v>
      </c>
      <c r="U28">
        <v>402.68025</v>
      </c>
      <c r="V28">
        <v>4.9337400000000002</v>
      </c>
      <c r="W28">
        <v>25.725777999999998</v>
      </c>
      <c r="X28">
        <v>94.602819999999994</v>
      </c>
      <c r="Y28">
        <v>0</v>
      </c>
      <c r="Z28">
        <v>0</v>
      </c>
      <c r="AA28">
        <v>41.269283999999999</v>
      </c>
      <c r="AB28">
        <v>38.222090000000001</v>
      </c>
      <c r="AC28">
        <v>28.115359999999999</v>
      </c>
      <c r="AD28">
        <v>0</v>
      </c>
      <c r="AE28">
        <v>46.544032000000001</v>
      </c>
      <c r="AF28">
        <v>8.5847079999999991</v>
      </c>
      <c r="AG28">
        <v>37.401232</v>
      </c>
      <c r="AH28">
        <v>147.95464000000001</v>
      </c>
      <c r="AI28">
        <v>46.797007999999998</v>
      </c>
      <c r="AJ28">
        <v>0</v>
      </c>
      <c r="AK28">
        <v>49.473512999999997</v>
      </c>
      <c r="AL28">
        <v>76.777314000000004</v>
      </c>
      <c r="AM28">
        <v>15.288836</v>
      </c>
      <c r="AN28">
        <v>0.66622899999999996</v>
      </c>
      <c r="AO28">
        <v>24.175325999999998</v>
      </c>
      <c r="AP28">
        <v>11.153155</v>
      </c>
      <c r="AQ28">
        <v>32.910947999999998</v>
      </c>
      <c r="AR28">
        <v>46.992421999999998</v>
      </c>
      <c r="AS28">
        <v>31.622719</v>
      </c>
      <c r="AT28">
        <v>10.880928000000001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60.72999999999999</v>
      </c>
      <c r="BA28">
        <f t="shared" si="1"/>
        <v>2129.0025900000001</v>
      </c>
      <c r="BD28">
        <v>15.53</v>
      </c>
      <c r="BE28">
        <v>3.69</v>
      </c>
      <c r="BF28">
        <v>1.04</v>
      </c>
      <c r="BG28">
        <v>3.96</v>
      </c>
      <c r="BH28">
        <v>5.62</v>
      </c>
      <c r="BI28">
        <v>4.62</v>
      </c>
      <c r="BJ28">
        <v>3.01</v>
      </c>
      <c r="BK28">
        <v>3.46</v>
      </c>
      <c r="BL28">
        <v>2.11</v>
      </c>
      <c r="BM28">
        <v>1.54</v>
      </c>
      <c r="BN28">
        <v>0.51</v>
      </c>
      <c r="BO28">
        <v>8.83</v>
      </c>
      <c r="BP28">
        <v>0</v>
      </c>
      <c r="BQ28">
        <v>4.29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60.72999999999999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114.474538</v>
      </c>
      <c r="L29">
        <v>236.58902499999999</v>
      </c>
      <c r="M29">
        <v>82.228999999999999</v>
      </c>
      <c r="N29">
        <v>114.274125</v>
      </c>
      <c r="O29">
        <v>119.63412599999999</v>
      </c>
      <c r="P29">
        <v>134.768494</v>
      </c>
      <c r="Q29">
        <v>9.1227319999999992</v>
      </c>
      <c r="R29">
        <v>21.461126</v>
      </c>
      <c r="S29">
        <v>12.952173</v>
      </c>
      <c r="T29">
        <v>0</v>
      </c>
      <c r="U29">
        <v>402.68025</v>
      </c>
      <c r="V29">
        <v>4.9337400000000002</v>
      </c>
      <c r="W29">
        <v>25.725777999999998</v>
      </c>
      <c r="X29">
        <v>94.602819999999994</v>
      </c>
      <c r="Y29">
        <v>0</v>
      </c>
      <c r="Z29">
        <v>0</v>
      </c>
      <c r="AA29">
        <v>41.269283999999999</v>
      </c>
      <c r="AB29">
        <v>38.222090000000001</v>
      </c>
      <c r="AC29">
        <v>28.115359999999999</v>
      </c>
      <c r="AD29">
        <v>0</v>
      </c>
      <c r="AE29">
        <v>46.544032000000001</v>
      </c>
      <c r="AF29">
        <v>8.5847079999999991</v>
      </c>
      <c r="AG29">
        <v>37.401232</v>
      </c>
      <c r="AH29">
        <v>147.95464000000001</v>
      </c>
      <c r="AI29">
        <v>46.797007999999998</v>
      </c>
      <c r="AJ29">
        <v>0</v>
      </c>
      <c r="AK29">
        <v>49.473512999999997</v>
      </c>
      <c r="AL29">
        <v>76.777314000000004</v>
      </c>
      <c r="AM29">
        <v>15.288836</v>
      </c>
      <c r="AN29">
        <v>0.66622899999999996</v>
      </c>
      <c r="AO29">
        <v>24.175325999999998</v>
      </c>
      <c r="AP29">
        <v>7.4354360000000002</v>
      </c>
      <c r="AQ29">
        <v>32.910947999999998</v>
      </c>
      <c r="AR29">
        <v>46.992421999999998</v>
      </c>
      <c r="AS29">
        <v>31.622719</v>
      </c>
      <c r="AT29">
        <v>10.880928000000001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60.429999999999993</v>
      </c>
      <c r="BA29">
        <f t="shared" si="1"/>
        <v>2124.9899519999999</v>
      </c>
      <c r="BD29">
        <v>15.53</v>
      </c>
      <c r="BE29">
        <v>3.69</v>
      </c>
      <c r="BF29">
        <v>1.04</v>
      </c>
      <c r="BG29">
        <v>3.96</v>
      </c>
      <c r="BH29">
        <v>5.62</v>
      </c>
      <c r="BI29">
        <v>4.62</v>
      </c>
      <c r="BJ29">
        <v>2.71</v>
      </c>
      <c r="BK29">
        <v>3.46</v>
      </c>
      <c r="BL29">
        <v>2.11</v>
      </c>
      <c r="BM29">
        <v>1.54</v>
      </c>
      <c r="BN29">
        <v>0.51</v>
      </c>
      <c r="BO29">
        <v>8.83</v>
      </c>
      <c r="BP29">
        <v>0</v>
      </c>
      <c r="BQ29">
        <v>4.29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60.429999999999993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114.46945700000001</v>
      </c>
      <c r="L30">
        <v>236.58902499999999</v>
      </c>
      <c r="M30">
        <v>82.228999999999999</v>
      </c>
      <c r="N30">
        <v>114.274125</v>
      </c>
      <c r="O30">
        <v>119.63412599999999</v>
      </c>
      <c r="P30">
        <v>134.768494</v>
      </c>
      <c r="Q30">
        <v>9.1227319999999992</v>
      </c>
      <c r="R30">
        <v>21.461126</v>
      </c>
      <c r="S30">
        <v>12.952173</v>
      </c>
      <c r="T30">
        <v>0</v>
      </c>
      <c r="U30">
        <v>402.68025</v>
      </c>
      <c r="V30">
        <v>4.9337400000000002</v>
      </c>
      <c r="W30">
        <v>25.725777999999998</v>
      </c>
      <c r="X30">
        <v>94.602819999999994</v>
      </c>
      <c r="Y30">
        <v>0</v>
      </c>
      <c r="Z30">
        <v>0</v>
      </c>
      <c r="AA30">
        <v>41.269283999999999</v>
      </c>
      <c r="AB30">
        <v>38.222090000000001</v>
      </c>
      <c r="AC30">
        <v>28.115359999999999</v>
      </c>
      <c r="AD30">
        <v>0</v>
      </c>
      <c r="AE30">
        <v>46.544032000000001</v>
      </c>
      <c r="AF30">
        <v>8.5847079999999991</v>
      </c>
      <c r="AG30">
        <v>37.401232</v>
      </c>
      <c r="AH30">
        <v>147.95464000000001</v>
      </c>
      <c r="AI30">
        <v>48.028508000000002</v>
      </c>
      <c r="AJ30">
        <v>0</v>
      </c>
      <c r="AK30">
        <v>49.473512999999997</v>
      </c>
      <c r="AL30">
        <v>76.777314000000004</v>
      </c>
      <c r="AM30">
        <v>15.288836</v>
      </c>
      <c r="AN30">
        <v>0.66622899999999996</v>
      </c>
      <c r="AO30">
        <v>24.175325999999998</v>
      </c>
      <c r="AP30">
        <v>5.5765770000000003</v>
      </c>
      <c r="AQ30">
        <v>32.910947999999998</v>
      </c>
      <c r="AR30">
        <v>46.992421999999998</v>
      </c>
      <c r="AS30">
        <v>31.622719</v>
      </c>
      <c r="AT30">
        <v>10.880928000000001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60.11999999999999</v>
      </c>
      <c r="BA30">
        <f t="shared" si="1"/>
        <v>2124.0475120000001</v>
      </c>
      <c r="BD30">
        <v>15.53</v>
      </c>
      <c r="BE30">
        <v>3.69</v>
      </c>
      <c r="BF30">
        <v>1.04</v>
      </c>
      <c r="BG30">
        <v>3.96</v>
      </c>
      <c r="BH30">
        <v>5.62</v>
      </c>
      <c r="BI30">
        <v>4.62</v>
      </c>
      <c r="BJ30">
        <v>2.4</v>
      </c>
      <c r="BK30">
        <v>3.46</v>
      </c>
      <c r="BL30">
        <v>2.11</v>
      </c>
      <c r="BM30">
        <v>1.54</v>
      </c>
      <c r="BN30">
        <v>0.51</v>
      </c>
      <c r="BO30">
        <v>8.83</v>
      </c>
      <c r="BP30">
        <v>0</v>
      </c>
      <c r="BQ30">
        <v>4.29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60.11999999999999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114.474538</v>
      </c>
      <c r="L31">
        <v>236.58902499999999</v>
      </c>
      <c r="M31">
        <v>82.228999999999999</v>
      </c>
      <c r="N31">
        <v>114.274125</v>
      </c>
      <c r="O31">
        <v>119.63412599999999</v>
      </c>
      <c r="P31">
        <v>134.768494</v>
      </c>
      <c r="Q31">
        <v>9.1227319999999992</v>
      </c>
      <c r="R31">
        <v>21.461126</v>
      </c>
      <c r="S31">
        <v>12.952173</v>
      </c>
      <c r="T31">
        <v>0</v>
      </c>
      <c r="U31">
        <v>402.68025</v>
      </c>
      <c r="V31">
        <v>4.9337400000000002</v>
      </c>
      <c r="W31">
        <v>25.725777999999998</v>
      </c>
      <c r="X31">
        <v>94.602819999999994</v>
      </c>
      <c r="Y31">
        <v>0</v>
      </c>
      <c r="Z31">
        <v>0</v>
      </c>
      <c r="AA31">
        <v>41.269283999999999</v>
      </c>
      <c r="AB31">
        <v>38.222090000000001</v>
      </c>
      <c r="AC31">
        <v>28.115359999999999</v>
      </c>
      <c r="AD31">
        <v>0</v>
      </c>
      <c r="AE31">
        <v>46.544032000000001</v>
      </c>
      <c r="AF31">
        <v>8.5847079999999991</v>
      </c>
      <c r="AG31">
        <v>37.401232</v>
      </c>
      <c r="AH31">
        <v>147.95464000000001</v>
      </c>
      <c r="AI31">
        <v>48.028508000000002</v>
      </c>
      <c r="AJ31">
        <v>0</v>
      </c>
      <c r="AK31">
        <v>49.473512999999997</v>
      </c>
      <c r="AL31">
        <v>76.777314000000004</v>
      </c>
      <c r="AM31">
        <v>15.288836</v>
      </c>
      <c r="AN31">
        <v>0.66622899999999996</v>
      </c>
      <c r="AO31">
        <v>23.890910000000002</v>
      </c>
      <c r="AP31">
        <v>5.5765770000000003</v>
      </c>
      <c r="AQ31">
        <v>32.910947999999998</v>
      </c>
      <c r="AR31">
        <v>46.992421999999998</v>
      </c>
      <c r="AS31">
        <v>31.622719</v>
      </c>
      <c r="AT31">
        <v>10.880928000000001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60.039999999999992</v>
      </c>
      <c r="BA31">
        <f t="shared" si="1"/>
        <v>2123.688177</v>
      </c>
      <c r="BD31">
        <v>15.53</v>
      </c>
      <c r="BE31">
        <v>3.69</v>
      </c>
      <c r="BF31">
        <v>1.04</v>
      </c>
      <c r="BG31">
        <v>3.96</v>
      </c>
      <c r="BH31">
        <v>5.62</v>
      </c>
      <c r="BI31">
        <v>4.62</v>
      </c>
      <c r="BJ31">
        <v>2.4</v>
      </c>
      <c r="BK31">
        <v>3.42</v>
      </c>
      <c r="BL31">
        <v>2.0699999999999998</v>
      </c>
      <c r="BM31">
        <v>1.54</v>
      </c>
      <c r="BN31">
        <v>0.51</v>
      </c>
      <c r="BO31">
        <v>8.83</v>
      </c>
      <c r="BP31">
        <v>0</v>
      </c>
      <c r="BQ31">
        <v>4.29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60.039999999999992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114.46945700000001</v>
      </c>
      <c r="L32">
        <v>236.58902499999999</v>
      </c>
      <c r="M32">
        <v>82.228999999999999</v>
      </c>
      <c r="N32">
        <v>114.274125</v>
      </c>
      <c r="O32">
        <v>119.63412599999999</v>
      </c>
      <c r="P32">
        <v>134.768494</v>
      </c>
      <c r="Q32">
        <v>9.1227319999999992</v>
      </c>
      <c r="R32">
        <v>21.461126</v>
      </c>
      <c r="S32">
        <v>12.952173</v>
      </c>
      <c r="T32">
        <v>0</v>
      </c>
      <c r="U32">
        <v>402.68025</v>
      </c>
      <c r="V32">
        <v>4.9337400000000002</v>
      </c>
      <c r="W32">
        <v>25.725777999999998</v>
      </c>
      <c r="X32">
        <v>94.602819999999994</v>
      </c>
      <c r="Y32">
        <v>0</v>
      </c>
      <c r="Z32">
        <v>0</v>
      </c>
      <c r="AA32">
        <v>41.269283999999999</v>
      </c>
      <c r="AB32">
        <v>38.222090000000001</v>
      </c>
      <c r="AC32">
        <v>28.115359999999999</v>
      </c>
      <c r="AD32">
        <v>0</v>
      </c>
      <c r="AE32">
        <v>46.544032000000001</v>
      </c>
      <c r="AF32">
        <v>8.5847079999999991</v>
      </c>
      <c r="AG32">
        <v>37.401232</v>
      </c>
      <c r="AH32">
        <v>147.95464000000001</v>
      </c>
      <c r="AI32">
        <v>48.028508000000002</v>
      </c>
      <c r="AJ32">
        <v>0</v>
      </c>
      <c r="AK32">
        <v>49.473512999999997</v>
      </c>
      <c r="AL32">
        <v>76.777314000000004</v>
      </c>
      <c r="AM32">
        <v>15.288836</v>
      </c>
      <c r="AN32">
        <v>0.66622899999999996</v>
      </c>
      <c r="AO32">
        <v>23.890910000000002</v>
      </c>
      <c r="AP32">
        <v>7.4354360000000002</v>
      </c>
      <c r="AQ32">
        <v>29.254176000000001</v>
      </c>
      <c r="AR32">
        <v>46.992421999999998</v>
      </c>
      <c r="AS32">
        <v>31.622719</v>
      </c>
      <c r="AT32">
        <v>10.880928000000001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60.039999999999992</v>
      </c>
      <c r="BA32">
        <f t="shared" si="1"/>
        <v>2121.8851829999999</v>
      </c>
      <c r="BD32">
        <v>15.53</v>
      </c>
      <c r="BE32">
        <v>3.69</v>
      </c>
      <c r="BF32">
        <v>1.04</v>
      </c>
      <c r="BG32">
        <v>3.96</v>
      </c>
      <c r="BH32">
        <v>5.62</v>
      </c>
      <c r="BI32">
        <v>4.62</v>
      </c>
      <c r="BJ32">
        <v>2.4</v>
      </c>
      <c r="BK32">
        <v>3.42</v>
      </c>
      <c r="BL32">
        <v>2.0699999999999998</v>
      </c>
      <c r="BM32">
        <v>1.54</v>
      </c>
      <c r="BN32">
        <v>0.51</v>
      </c>
      <c r="BO32">
        <v>8.83</v>
      </c>
      <c r="BP32">
        <v>0</v>
      </c>
      <c r="BQ32">
        <v>4.29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60.039999999999992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114.474538</v>
      </c>
      <c r="L33">
        <v>236.58902499999999</v>
      </c>
      <c r="M33">
        <v>82.228999999999999</v>
      </c>
      <c r="N33">
        <v>114.274125</v>
      </c>
      <c r="O33">
        <v>119.63412599999999</v>
      </c>
      <c r="P33">
        <v>115.877397</v>
      </c>
      <c r="Q33">
        <v>9.1227319999999992</v>
      </c>
      <c r="R33">
        <v>21.461126</v>
      </c>
      <c r="S33">
        <v>12.952173</v>
      </c>
      <c r="T33">
        <v>0</v>
      </c>
      <c r="U33">
        <v>402.68025</v>
      </c>
      <c r="V33">
        <v>4.9337400000000002</v>
      </c>
      <c r="W33">
        <v>11.6088</v>
      </c>
      <c r="X33">
        <v>46.435200000000002</v>
      </c>
      <c r="Y33">
        <v>0</v>
      </c>
      <c r="Z33">
        <v>0</v>
      </c>
      <c r="AA33">
        <v>41.269283999999999</v>
      </c>
      <c r="AB33">
        <v>38.222090000000001</v>
      </c>
      <c r="AC33">
        <v>28.115359999999999</v>
      </c>
      <c r="AD33">
        <v>0</v>
      </c>
      <c r="AE33">
        <v>46.544032000000001</v>
      </c>
      <c r="AF33">
        <v>8.5847079999999991</v>
      </c>
      <c r="AG33">
        <v>37.401232</v>
      </c>
      <c r="AH33">
        <v>147.95464000000001</v>
      </c>
      <c r="AI33">
        <v>48.028508000000002</v>
      </c>
      <c r="AJ33">
        <v>0</v>
      </c>
      <c r="AK33">
        <v>49.473512999999997</v>
      </c>
      <c r="AL33">
        <v>76.777314000000004</v>
      </c>
      <c r="AM33">
        <v>15.288836</v>
      </c>
      <c r="AN33">
        <v>0.66622899999999996</v>
      </c>
      <c r="AO33">
        <v>23.890910000000002</v>
      </c>
      <c r="AP33">
        <v>11.153155</v>
      </c>
      <c r="AQ33">
        <v>21.33117</v>
      </c>
      <c r="AR33">
        <v>46.992421999999998</v>
      </c>
      <c r="AS33">
        <v>30.857527999999999</v>
      </c>
      <c r="AT33">
        <v>10.880928000000001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60.039999999999992</v>
      </c>
      <c r="BA33">
        <f t="shared" si="1"/>
        <v>2035.7440909999996</v>
      </c>
      <c r="BD33">
        <v>15.53</v>
      </c>
      <c r="BE33">
        <v>3.69</v>
      </c>
      <c r="BF33">
        <v>1.04</v>
      </c>
      <c r="BG33">
        <v>3.96</v>
      </c>
      <c r="BH33">
        <v>5.62</v>
      </c>
      <c r="BI33">
        <v>4.62</v>
      </c>
      <c r="BJ33">
        <v>2.4</v>
      </c>
      <c r="BK33">
        <v>3.42</v>
      </c>
      <c r="BL33">
        <v>2.0699999999999998</v>
      </c>
      <c r="BM33">
        <v>1.54</v>
      </c>
      <c r="BN33">
        <v>0.51</v>
      </c>
      <c r="BO33">
        <v>8.83</v>
      </c>
      <c r="BP33">
        <v>0</v>
      </c>
      <c r="BQ33">
        <v>4.29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60.039999999999992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114.46945700000001</v>
      </c>
      <c r="L34">
        <v>236.58902499999999</v>
      </c>
      <c r="M34">
        <v>82.228999999999999</v>
      </c>
      <c r="N34">
        <v>114.274125</v>
      </c>
      <c r="O34">
        <v>119.63412599999999</v>
      </c>
      <c r="P34">
        <v>115.877397</v>
      </c>
      <c r="Q34">
        <v>9.1227319999999992</v>
      </c>
      <c r="R34">
        <v>21.461126</v>
      </c>
      <c r="S34">
        <v>12.952173</v>
      </c>
      <c r="T34">
        <v>0</v>
      </c>
      <c r="U34">
        <v>402.68025</v>
      </c>
      <c r="V34">
        <v>4.9337400000000002</v>
      </c>
      <c r="W34">
        <v>11.6088</v>
      </c>
      <c r="X34">
        <v>46.435200000000002</v>
      </c>
      <c r="Y34">
        <v>0</v>
      </c>
      <c r="Z34">
        <v>0</v>
      </c>
      <c r="AA34">
        <v>41.269283999999999</v>
      </c>
      <c r="AB34">
        <v>38.222090000000001</v>
      </c>
      <c r="AC34">
        <v>28.115359999999999</v>
      </c>
      <c r="AD34">
        <v>0</v>
      </c>
      <c r="AE34">
        <v>46.544032000000001</v>
      </c>
      <c r="AF34">
        <v>8.5847079999999991</v>
      </c>
      <c r="AG34">
        <v>37.401232</v>
      </c>
      <c r="AH34">
        <v>147.95464000000001</v>
      </c>
      <c r="AI34">
        <v>48.028508000000002</v>
      </c>
      <c r="AJ34">
        <v>0</v>
      </c>
      <c r="AK34">
        <v>49.473512999999997</v>
      </c>
      <c r="AL34">
        <v>76.777314000000004</v>
      </c>
      <c r="AM34">
        <v>15.288836</v>
      </c>
      <c r="AN34">
        <v>0.66622899999999996</v>
      </c>
      <c r="AO34">
        <v>23.890910000000002</v>
      </c>
      <c r="AP34">
        <v>11.153155</v>
      </c>
      <c r="AQ34">
        <v>10.665585</v>
      </c>
      <c r="AR34">
        <v>46.992421999999998</v>
      </c>
      <c r="AS34">
        <v>30.857527999999999</v>
      </c>
      <c r="AT34">
        <v>10.880928000000001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60.039999999999992</v>
      </c>
      <c r="BA34">
        <f t="shared" si="1"/>
        <v>2025.0734249999998</v>
      </c>
      <c r="BD34">
        <v>15.53</v>
      </c>
      <c r="BE34">
        <v>3.69</v>
      </c>
      <c r="BF34">
        <v>1.04</v>
      </c>
      <c r="BG34">
        <v>3.96</v>
      </c>
      <c r="BH34">
        <v>5.62</v>
      </c>
      <c r="BI34">
        <v>4.62</v>
      </c>
      <c r="BJ34">
        <v>2.4</v>
      </c>
      <c r="BK34">
        <v>3.42</v>
      </c>
      <c r="BL34">
        <v>2.0699999999999998</v>
      </c>
      <c r="BM34">
        <v>1.54</v>
      </c>
      <c r="BN34">
        <v>0.51</v>
      </c>
      <c r="BO34">
        <v>8.83</v>
      </c>
      <c r="BP34">
        <v>0</v>
      </c>
      <c r="BQ34">
        <v>4.29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60.039999999999992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114.474538</v>
      </c>
      <c r="L35">
        <v>236.58902499999999</v>
      </c>
      <c r="M35">
        <v>82.228999999999999</v>
      </c>
      <c r="N35">
        <v>114.274125</v>
      </c>
      <c r="O35">
        <v>119.63412599999999</v>
      </c>
      <c r="P35">
        <v>115.877397</v>
      </c>
      <c r="Q35">
        <v>9.1227319999999992</v>
      </c>
      <c r="R35">
        <v>21.461126</v>
      </c>
      <c r="S35">
        <v>12.952173</v>
      </c>
      <c r="T35">
        <v>0</v>
      </c>
      <c r="U35">
        <v>402.68025</v>
      </c>
      <c r="V35">
        <v>4.9337400000000002</v>
      </c>
      <c r="W35">
        <v>17.374504000000002</v>
      </c>
      <c r="X35">
        <v>64.090249999999997</v>
      </c>
      <c r="Y35">
        <v>0</v>
      </c>
      <c r="Z35">
        <v>0</v>
      </c>
      <c r="AA35">
        <v>41.269283999999999</v>
      </c>
      <c r="AB35">
        <v>38.222090000000001</v>
      </c>
      <c r="AC35">
        <v>28.115359999999999</v>
      </c>
      <c r="AD35">
        <v>0</v>
      </c>
      <c r="AE35">
        <v>47.824924000000003</v>
      </c>
      <c r="AF35">
        <v>8.5847079999999991</v>
      </c>
      <c r="AG35">
        <v>37.401232</v>
      </c>
      <c r="AH35">
        <v>147.95464000000001</v>
      </c>
      <c r="AI35">
        <v>48.028508000000002</v>
      </c>
      <c r="AJ35">
        <v>0</v>
      </c>
      <c r="AK35">
        <v>49.473512999999997</v>
      </c>
      <c r="AL35">
        <v>76.777314000000004</v>
      </c>
      <c r="AM35">
        <v>15.288836</v>
      </c>
      <c r="AN35">
        <v>0.66622899999999996</v>
      </c>
      <c r="AO35">
        <v>23.890910000000002</v>
      </c>
      <c r="AP35">
        <v>11.153155</v>
      </c>
      <c r="AQ35">
        <v>6.0946199999999999</v>
      </c>
      <c r="AR35">
        <v>46.992421999999998</v>
      </c>
      <c r="AS35">
        <v>30.857527999999999</v>
      </c>
      <c r="AT35">
        <v>10.880928000000001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60.169999999999995</v>
      </c>
      <c r="BA35">
        <f t="shared" si="1"/>
        <v>2045.3391869999998</v>
      </c>
      <c r="BD35">
        <v>15.53</v>
      </c>
      <c r="BE35">
        <v>3.69</v>
      </c>
      <c r="BF35">
        <v>1.04</v>
      </c>
      <c r="BG35">
        <v>3.96</v>
      </c>
      <c r="BH35">
        <v>5.62</v>
      </c>
      <c r="BI35">
        <v>4.62</v>
      </c>
      <c r="BJ35">
        <v>2.4700000000000002</v>
      </c>
      <c r="BK35">
        <v>3.42</v>
      </c>
      <c r="BL35">
        <v>2.13</v>
      </c>
      <c r="BM35">
        <v>1.54</v>
      </c>
      <c r="BN35">
        <v>0.51</v>
      </c>
      <c r="BO35">
        <v>8.83</v>
      </c>
      <c r="BP35">
        <v>0</v>
      </c>
      <c r="BQ35">
        <v>4.29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60.169999999999995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114.46945700000001</v>
      </c>
      <c r="L36">
        <v>236.58902499999999</v>
      </c>
      <c r="M36">
        <v>82.228999999999999</v>
      </c>
      <c r="N36">
        <v>114.274125</v>
      </c>
      <c r="O36">
        <v>119.63412599999999</v>
      </c>
      <c r="P36">
        <v>115.877397</v>
      </c>
      <c r="Q36">
        <v>9.1227319999999992</v>
      </c>
      <c r="R36">
        <v>21.461126</v>
      </c>
      <c r="S36">
        <v>12.952173</v>
      </c>
      <c r="T36">
        <v>0</v>
      </c>
      <c r="U36">
        <v>402.68025</v>
      </c>
      <c r="V36">
        <v>4.9337400000000002</v>
      </c>
      <c r="W36">
        <v>17.374504000000002</v>
      </c>
      <c r="X36">
        <v>64.090249999999997</v>
      </c>
      <c r="Y36">
        <v>0</v>
      </c>
      <c r="Z36">
        <v>0</v>
      </c>
      <c r="AA36">
        <v>41.269283999999999</v>
      </c>
      <c r="AB36">
        <v>38.222090000000001</v>
      </c>
      <c r="AC36">
        <v>28.115359999999999</v>
      </c>
      <c r="AD36">
        <v>0</v>
      </c>
      <c r="AE36">
        <v>47.824924000000003</v>
      </c>
      <c r="AF36">
        <v>8.5847079999999991</v>
      </c>
      <c r="AG36">
        <v>37.401232</v>
      </c>
      <c r="AH36">
        <v>147.95464000000001</v>
      </c>
      <c r="AI36">
        <v>46.797007999999998</v>
      </c>
      <c r="AJ36">
        <v>0</v>
      </c>
      <c r="AK36">
        <v>49.473512999999997</v>
      </c>
      <c r="AL36">
        <v>76.777314000000004</v>
      </c>
      <c r="AM36">
        <v>15.288836</v>
      </c>
      <c r="AN36">
        <v>0.66622899999999996</v>
      </c>
      <c r="AO36">
        <v>23.890910000000002</v>
      </c>
      <c r="AP36">
        <v>11.153155</v>
      </c>
      <c r="AQ36">
        <v>0</v>
      </c>
      <c r="AR36">
        <v>46.992421999999998</v>
      </c>
      <c r="AS36">
        <v>30.857527999999999</v>
      </c>
      <c r="AT36">
        <v>10.880928000000001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60.169999999999995</v>
      </c>
      <c r="BA36">
        <f t="shared" si="1"/>
        <v>2038.0079859999998</v>
      </c>
      <c r="BD36">
        <v>15.53</v>
      </c>
      <c r="BE36">
        <v>3.69</v>
      </c>
      <c r="BF36">
        <v>1.04</v>
      </c>
      <c r="BG36">
        <v>3.96</v>
      </c>
      <c r="BH36">
        <v>5.62</v>
      </c>
      <c r="BI36">
        <v>4.62</v>
      </c>
      <c r="BJ36">
        <v>2.4700000000000002</v>
      </c>
      <c r="BK36">
        <v>3.42</v>
      </c>
      <c r="BL36">
        <v>2.13</v>
      </c>
      <c r="BM36">
        <v>1.54</v>
      </c>
      <c r="BN36">
        <v>0.51</v>
      </c>
      <c r="BO36">
        <v>8.83</v>
      </c>
      <c r="BP36">
        <v>0</v>
      </c>
      <c r="BQ36">
        <v>4.29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60.169999999999995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114.474538</v>
      </c>
      <c r="L37">
        <v>236.58902499999999</v>
      </c>
      <c r="M37">
        <v>39.738857000000003</v>
      </c>
      <c r="N37">
        <v>114.274125</v>
      </c>
      <c r="O37">
        <v>119.63412599999999</v>
      </c>
      <c r="P37">
        <v>115.877397</v>
      </c>
      <c r="Q37">
        <v>9.1227319999999992</v>
      </c>
      <c r="R37">
        <v>21.461126</v>
      </c>
      <c r="S37">
        <v>12.952173</v>
      </c>
      <c r="T37">
        <v>0</v>
      </c>
      <c r="U37">
        <v>402.68025</v>
      </c>
      <c r="V37">
        <v>4.9337400000000002</v>
      </c>
      <c r="W37">
        <v>17.374504000000002</v>
      </c>
      <c r="X37">
        <v>64.090249999999997</v>
      </c>
      <c r="Y37">
        <v>0</v>
      </c>
      <c r="Z37">
        <v>0</v>
      </c>
      <c r="AA37">
        <v>41.269283999999999</v>
      </c>
      <c r="AB37">
        <v>38.222090000000001</v>
      </c>
      <c r="AC37">
        <v>28.115359999999999</v>
      </c>
      <c r="AD37">
        <v>0</v>
      </c>
      <c r="AE37">
        <v>47.824924000000003</v>
      </c>
      <c r="AF37">
        <v>0</v>
      </c>
      <c r="AG37">
        <v>37.401232</v>
      </c>
      <c r="AH37">
        <v>147.95464000000001</v>
      </c>
      <c r="AI37">
        <v>46.797007999999998</v>
      </c>
      <c r="AJ37">
        <v>0</v>
      </c>
      <c r="AK37">
        <v>49.473512999999997</v>
      </c>
      <c r="AL37">
        <v>76.777314000000004</v>
      </c>
      <c r="AM37">
        <v>15.288836</v>
      </c>
      <c r="AN37">
        <v>0.66622899999999996</v>
      </c>
      <c r="AO37">
        <v>23.890910000000002</v>
      </c>
      <c r="AP37">
        <v>11.153155</v>
      </c>
      <c r="AQ37">
        <v>0</v>
      </c>
      <c r="AR37">
        <v>46.992421999999998</v>
      </c>
      <c r="AS37">
        <v>30.857527999999999</v>
      </c>
      <c r="AT37">
        <v>10.880928000000001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60.39</v>
      </c>
      <c r="BA37">
        <f t="shared" si="1"/>
        <v>1987.1582159999996</v>
      </c>
      <c r="BD37">
        <v>15.73</v>
      </c>
      <c r="BE37">
        <v>3.69</v>
      </c>
      <c r="BF37">
        <v>1.05</v>
      </c>
      <c r="BG37">
        <v>3.96</v>
      </c>
      <c r="BH37">
        <v>5.62</v>
      </c>
      <c r="BI37">
        <v>4.62</v>
      </c>
      <c r="BJ37">
        <v>2.4700000000000002</v>
      </c>
      <c r="BK37">
        <v>3.42</v>
      </c>
      <c r="BL37">
        <v>2.13</v>
      </c>
      <c r="BM37">
        <v>1.54</v>
      </c>
      <c r="BN37">
        <v>0.51</v>
      </c>
      <c r="BO37">
        <v>8.83</v>
      </c>
      <c r="BP37">
        <v>0</v>
      </c>
      <c r="BQ37">
        <v>4.29</v>
      </c>
      <c r="BR37">
        <v>2.08</v>
      </c>
      <c r="BS37">
        <v>0.45</v>
      </c>
      <c r="BT37">
        <v>0</v>
      </c>
      <c r="BU37">
        <v>0</v>
      </c>
      <c r="BV37">
        <v>0</v>
      </c>
      <c r="BW37">
        <f t="shared" si="2"/>
        <v>60.39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114.46945700000001</v>
      </c>
      <c r="L38">
        <v>236.58902499999999</v>
      </c>
      <c r="M38">
        <v>39.738857000000003</v>
      </c>
      <c r="N38">
        <v>114.274125</v>
      </c>
      <c r="O38">
        <v>119.63412599999999</v>
      </c>
      <c r="P38">
        <v>115.877397</v>
      </c>
      <c r="Q38">
        <v>9.1227319999999992</v>
      </c>
      <c r="R38">
        <v>21.461126</v>
      </c>
      <c r="S38">
        <v>12.952173</v>
      </c>
      <c r="T38">
        <v>0</v>
      </c>
      <c r="U38">
        <v>402.68025</v>
      </c>
      <c r="V38">
        <v>4.9337400000000002</v>
      </c>
      <c r="W38">
        <v>17.374504000000002</v>
      </c>
      <c r="X38">
        <v>64.090249999999997</v>
      </c>
      <c r="Y38">
        <v>0</v>
      </c>
      <c r="Z38">
        <v>0</v>
      </c>
      <c r="AA38">
        <v>41.269283999999999</v>
      </c>
      <c r="AB38">
        <v>38.222090000000001</v>
      </c>
      <c r="AC38">
        <v>28.115359999999999</v>
      </c>
      <c r="AD38">
        <v>0</v>
      </c>
      <c r="AE38">
        <v>47.824924000000003</v>
      </c>
      <c r="AF38">
        <v>0</v>
      </c>
      <c r="AG38">
        <v>37.401232</v>
      </c>
      <c r="AH38">
        <v>147.95464000000001</v>
      </c>
      <c r="AI38">
        <v>46.797007999999998</v>
      </c>
      <c r="AJ38">
        <v>0</v>
      </c>
      <c r="AK38">
        <v>49.473512999999997</v>
      </c>
      <c r="AL38">
        <v>76.777314000000004</v>
      </c>
      <c r="AM38">
        <v>15.288836</v>
      </c>
      <c r="AN38">
        <v>0.66622899999999996</v>
      </c>
      <c r="AO38">
        <v>23.890910000000002</v>
      </c>
      <c r="AP38">
        <v>11.153155</v>
      </c>
      <c r="AQ38">
        <v>0</v>
      </c>
      <c r="AR38">
        <v>46.992421999999998</v>
      </c>
      <c r="AS38">
        <v>30.857527999999999</v>
      </c>
      <c r="AT38">
        <v>10.880928000000001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60.7</v>
      </c>
      <c r="BA38">
        <f t="shared" si="1"/>
        <v>1987.4631349999997</v>
      </c>
      <c r="BD38">
        <v>16.04</v>
      </c>
      <c r="BE38">
        <v>3.69</v>
      </c>
      <c r="BF38">
        <v>1.05</v>
      </c>
      <c r="BG38">
        <v>3.96</v>
      </c>
      <c r="BH38">
        <v>5.62</v>
      </c>
      <c r="BI38">
        <v>4.62</v>
      </c>
      <c r="BJ38">
        <v>2.4700000000000002</v>
      </c>
      <c r="BK38">
        <v>3.42</v>
      </c>
      <c r="BL38">
        <v>2.13</v>
      </c>
      <c r="BM38">
        <v>1.54</v>
      </c>
      <c r="BN38">
        <v>0.51</v>
      </c>
      <c r="BO38">
        <v>8.83</v>
      </c>
      <c r="BP38">
        <v>0</v>
      </c>
      <c r="BQ38">
        <v>4.29</v>
      </c>
      <c r="BR38">
        <v>2.08</v>
      </c>
      <c r="BS38">
        <v>0.45</v>
      </c>
      <c r="BT38">
        <v>0</v>
      </c>
      <c r="BU38">
        <v>0</v>
      </c>
      <c r="BV38">
        <v>0</v>
      </c>
      <c r="BW38">
        <f t="shared" si="2"/>
        <v>60.7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114.471236</v>
      </c>
      <c r="L39">
        <v>236.58902499999999</v>
      </c>
      <c r="M39">
        <v>39.738857000000003</v>
      </c>
      <c r="N39">
        <v>114.274125</v>
      </c>
      <c r="O39">
        <v>119.63412599999999</v>
      </c>
      <c r="P39">
        <v>115.877397</v>
      </c>
      <c r="Q39">
        <v>9.1227319999999992</v>
      </c>
      <c r="R39">
        <v>21.461126</v>
      </c>
      <c r="S39">
        <v>12.952173</v>
      </c>
      <c r="T39">
        <v>0</v>
      </c>
      <c r="U39">
        <v>402.68025</v>
      </c>
      <c r="V39">
        <v>4.9337400000000002</v>
      </c>
      <c r="W39">
        <v>17.374504000000002</v>
      </c>
      <c r="X39">
        <v>64.090249999999997</v>
      </c>
      <c r="Y39">
        <v>0</v>
      </c>
      <c r="Z39">
        <v>0</v>
      </c>
      <c r="AA39">
        <v>41.269283999999999</v>
      </c>
      <c r="AB39">
        <v>38.222090000000001</v>
      </c>
      <c r="AC39">
        <v>28.115359999999999</v>
      </c>
      <c r="AD39">
        <v>0</v>
      </c>
      <c r="AE39">
        <v>46.544032000000001</v>
      </c>
      <c r="AF39">
        <v>0</v>
      </c>
      <c r="AG39">
        <v>37.401232</v>
      </c>
      <c r="AH39">
        <v>147.95464000000001</v>
      </c>
      <c r="AI39">
        <v>44.334007</v>
      </c>
      <c r="AJ39">
        <v>0</v>
      </c>
      <c r="AK39">
        <v>49.473512999999997</v>
      </c>
      <c r="AL39">
        <v>76.777314000000004</v>
      </c>
      <c r="AM39">
        <v>15.288836</v>
      </c>
      <c r="AN39">
        <v>0.66622899999999996</v>
      </c>
      <c r="AO39">
        <v>23.890910000000002</v>
      </c>
      <c r="AP39">
        <v>11.153155</v>
      </c>
      <c r="AQ39">
        <v>0</v>
      </c>
      <c r="AR39">
        <v>46.992421999999998</v>
      </c>
      <c r="AS39">
        <v>30.857527999999999</v>
      </c>
      <c r="AT39">
        <v>10.880928000000001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60.7</v>
      </c>
      <c r="BA39">
        <f t="shared" si="1"/>
        <v>1983.7210209999994</v>
      </c>
      <c r="BD39">
        <v>16.04</v>
      </c>
      <c r="BE39">
        <v>3.69</v>
      </c>
      <c r="BF39">
        <v>1.05</v>
      </c>
      <c r="BG39">
        <v>3.96</v>
      </c>
      <c r="BH39">
        <v>5.62</v>
      </c>
      <c r="BI39">
        <v>4.62</v>
      </c>
      <c r="BJ39">
        <v>2.4700000000000002</v>
      </c>
      <c r="BK39">
        <v>3.42</v>
      </c>
      <c r="BL39">
        <v>2.13</v>
      </c>
      <c r="BM39">
        <v>1.54</v>
      </c>
      <c r="BN39">
        <v>0.51</v>
      </c>
      <c r="BO39">
        <v>8.83</v>
      </c>
      <c r="BP39">
        <v>0</v>
      </c>
      <c r="BQ39">
        <v>4.29</v>
      </c>
      <c r="BR39">
        <v>2.08</v>
      </c>
      <c r="BS39">
        <v>0.45</v>
      </c>
      <c r="BT39">
        <v>0</v>
      </c>
      <c r="BU39">
        <v>0</v>
      </c>
      <c r="BV39">
        <v>0</v>
      </c>
      <c r="BW39">
        <f t="shared" si="2"/>
        <v>60.7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114.46615300000001</v>
      </c>
      <c r="L40">
        <v>236.58902499999999</v>
      </c>
      <c r="M40">
        <v>39.738857000000003</v>
      </c>
      <c r="N40">
        <v>114.274125</v>
      </c>
      <c r="O40">
        <v>119.63412599999999</v>
      </c>
      <c r="P40">
        <v>115.877397</v>
      </c>
      <c r="Q40">
        <v>9.1227319999999992</v>
      </c>
      <c r="R40">
        <v>21.461126</v>
      </c>
      <c r="S40">
        <v>12.952173</v>
      </c>
      <c r="T40">
        <v>0</v>
      </c>
      <c r="U40">
        <v>402.68025</v>
      </c>
      <c r="V40">
        <v>4.9337400000000002</v>
      </c>
      <c r="W40">
        <v>17.374504000000002</v>
      </c>
      <c r="X40">
        <v>64.090249999999997</v>
      </c>
      <c r="Y40">
        <v>0</v>
      </c>
      <c r="Z40">
        <v>0</v>
      </c>
      <c r="AA40">
        <v>41.269283999999999</v>
      </c>
      <c r="AB40">
        <v>38.222090000000001</v>
      </c>
      <c r="AC40">
        <v>28.115359999999999</v>
      </c>
      <c r="AD40">
        <v>0</v>
      </c>
      <c r="AE40">
        <v>46.544032000000001</v>
      </c>
      <c r="AF40">
        <v>0</v>
      </c>
      <c r="AG40">
        <v>37.401232</v>
      </c>
      <c r="AH40">
        <v>147.95464000000001</v>
      </c>
      <c r="AI40">
        <v>44.334007</v>
      </c>
      <c r="AJ40">
        <v>0</v>
      </c>
      <c r="AK40">
        <v>49.473512999999997</v>
      </c>
      <c r="AL40">
        <v>76.777314000000004</v>
      </c>
      <c r="AM40">
        <v>15.288836</v>
      </c>
      <c r="AN40">
        <v>0.66622899999999996</v>
      </c>
      <c r="AO40">
        <v>23.890910000000002</v>
      </c>
      <c r="AP40">
        <v>11.153155</v>
      </c>
      <c r="AQ40">
        <v>0</v>
      </c>
      <c r="AR40">
        <v>46.992421999999998</v>
      </c>
      <c r="AS40">
        <v>30.857527999999999</v>
      </c>
      <c r="AT40">
        <v>10.880928000000001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61.02</v>
      </c>
      <c r="BA40">
        <f t="shared" si="1"/>
        <v>1984.0359379999998</v>
      </c>
      <c r="BD40">
        <v>16.36</v>
      </c>
      <c r="BE40">
        <v>3.69</v>
      </c>
      <c r="BF40">
        <v>1.05</v>
      </c>
      <c r="BG40">
        <v>3.96</v>
      </c>
      <c r="BH40">
        <v>5.62</v>
      </c>
      <c r="BI40">
        <v>4.62</v>
      </c>
      <c r="BJ40">
        <v>2.4700000000000002</v>
      </c>
      <c r="BK40">
        <v>3.42</v>
      </c>
      <c r="BL40">
        <v>2.13</v>
      </c>
      <c r="BM40">
        <v>1.54</v>
      </c>
      <c r="BN40">
        <v>0.51</v>
      </c>
      <c r="BO40">
        <v>8.83</v>
      </c>
      <c r="BP40">
        <v>0</v>
      </c>
      <c r="BQ40">
        <v>4.29</v>
      </c>
      <c r="BR40">
        <v>2.08</v>
      </c>
      <c r="BS40">
        <v>0.45</v>
      </c>
      <c r="BT40">
        <v>0</v>
      </c>
      <c r="BU40">
        <v>0</v>
      </c>
      <c r="BV40">
        <v>0</v>
      </c>
      <c r="BW40">
        <f t="shared" si="2"/>
        <v>61.02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114.490476</v>
      </c>
      <c r="L41">
        <v>237.30834300000001</v>
      </c>
      <c r="M41">
        <v>39.738857000000003</v>
      </c>
      <c r="N41">
        <v>114.274125</v>
      </c>
      <c r="O41">
        <v>119.63412599999999</v>
      </c>
      <c r="P41">
        <v>115.877397</v>
      </c>
      <c r="Q41">
        <v>10.192012999999999</v>
      </c>
      <c r="R41">
        <v>22.086167</v>
      </c>
      <c r="S41">
        <v>12.952173</v>
      </c>
      <c r="T41">
        <v>0</v>
      </c>
      <c r="U41">
        <v>402.68025</v>
      </c>
      <c r="V41">
        <v>4.9337400000000002</v>
      </c>
      <c r="W41">
        <v>17.374504000000002</v>
      </c>
      <c r="X41">
        <v>64.090249999999997</v>
      </c>
      <c r="Y41">
        <v>0</v>
      </c>
      <c r="Z41">
        <v>0</v>
      </c>
      <c r="AA41">
        <v>41.269283999999999</v>
      </c>
      <c r="AB41">
        <v>38.222090000000001</v>
      </c>
      <c r="AC41">
        <v>28.115359999999999</v>
      </c>
      <c r="AD41">
        <v>0</v>
      </c>
      <c r="AE41">
        <v>46.544032000000001</v>
      </c>
      <c r="AF41">
        <v>0</v>
      </c>
      <c r="AG41">
        <v>37.401232</v>
      </c>
      <c r="AH41">
        <v>147.95464000000001</v>
      </c>
      <c r="AI41">
        <v>44.334007</v>
      </c>
      <c r="AJ41">
        <v>0</v>
      </c>
      <c r="AK41">
        <v>49.473512999999997</v>
      </c>
      <c r="AL41">
        <v>76.777314000000004</v>
      </c>
      <c r="AM41">
        <v>15.288836</v>
      </c>
      <c r="AN41">
        <v>0.66622899999999996</v>
      </c>
      <c r="AO41">
        <v>23.890910000000002</v>
      </c>
      <c r="AP41">
        <v>11.153155</v>
      </c>
      <c r="AQ41">
        <v>0</v>
      </c>
      <c r="AR41">
        <v>46.992421999999998</v>
      </c>
      <c r="AS41">
        <v>30.857527999999999</v>
      </c>
      <c r="AT41">
        <v>10.880928000000001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61.02</v>
      </c>
      <c r="BA41">
        <f t="shared" si="1"/>
        <v>1986.4739009999996</v>
      </c>
      <c r="BD41">
        <v>16.36</v>
      </c>
      <c r="BE41">
        <v>3.69</v>
      </c>
      <c r="BF41">
        <v>1.05</v>
      </c>
      <c r="BG41">
        <v>3.96</v>
      </c>
      <c r="BH41">
        <v>5.62</v>
      </c>
      <c r="BI41">
        <v>4.62</v>
      </c>
      <c r="BJ41">
        <v>2.4700000000000002</v>
      </c>
      <c r="BK41">
        <v>3.42</v>
      </c>
      <c r="BL41">
        <v>2.13</v>
      </c>
      <c r="BM41">
        <v>1.54</v>
      </c>
      <c r="BN41">
        <v>0.51</v>
      </c>
      <c r="BO41">
        <v>8.83</v>
      </c>
      <c r="BP41">
        <v>0</v>
      </c>
      <c r="BQ41">
        <v>4.29</v>
      </c>
      <c r="BR41">
        <v>2.08</v>
      </c>
      <c r="BS41">
        <v>0.45</v>
      </c>
      <c r="BT41">
        <v>0</v>
      </c>
      <c r="BU41">
        <v>0</v>
      </c>
      <c r="BV41">
        <v>0</v>
      </c>
      <c r="BW41">
        <f t="shared" si="2"/>
        <v>61.02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114.485405</v>
      </c>
      <c r="L42">
        <v>237.30834300000001</v>
      </c>
      <c r="M42">
        <v>39.738857000000003</v>
      </c>
      <c r="N42">
        <v>114.274125</v>
      </c>
      <c r="O42">
        <v>119.63412599999999</v>
      </c>
      <c r="P42">
        <v>115.877397</v>
      </c>
      <c r="Q42">
        <v>10.192012999999999</v>
      </c>
      <c r="R42">
        <v>22.086167</v>
      </c>
      <c r="S42">
        <v>12.952173</v>
      </c>
      <c r="T42">
        <v>0</v>
      </c>
      <c r="U42">
        <v>402.68025</v>
      </c>
      <c r="V42">
        <v>4.9337400000000002</v>
      </c>
      <c r="W42">
        <v>17.374504000000002</v>
      </c>
      <c r="X42">
        <v>64.090249999999997</v>
      </c>
      <c r="Y42">
        <v>0</v>
      </c>
      <c r="Z42">
        <v>0</v>
      </c>
      <c r="AA42">
        <v>41.269283999999999</v>
      </c>
      <c r="AB42">
        <v>38.222090000000001</v>
      </c>
      <c r="AC42">
        <v>28.115359999999999</v>
      </c>
      <c r="AD42">
        <v>0</v>
      </c>
      <c r="AE42">
        <v>46.544032000000001</v>
      </c>
      <c r="AF42">
        <v>0</v>
      </c>
      <c r="AG42">
        <v>37.401232</v>
      </c>
      <c r="AH42">
        <v>147.95464000000001</v>
      </c>
      <c r="AI42">
        <v>44.334007</v>
      </c>
      <c r="AJ42">
        <v>0</v>
      </c>
      <c r="AK42">
        <v>49.473512999999997</v>
      </c>
      <c r="AL42">
        <v>76.777314000000004</v>
      </c>
      <c r="AM42">
        <v>15.288836</v>
      </c>
      <c r="AN42">
        <v>0.66622899999999996</v>
      </c>
      <c r="AO42">
        <v>23.890910000000002</v>
      </c>
      <c r="AP42">
        <v>11.153155</v>
      </c>
      <c r="AQ42">
        <v>0</v>
      </c>
      <c r="AR42">
        <v>46.992421999999998</v>
      </c>
      <c r="AS42">
        <v>30.857527999999999</v>
      </c>
      <c r="AT42">
        <v>10.880928000000001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61.4</v>
      </c>
      <c r="BA42">
        <f t="shared" si="1"/>
        <v>1986.8488299999997</v>
      </c>
      <c r="BD42">
        <v>16.670000000000002</v>
      </c>
      <c r="BE42">
        <v>3.69</v>
      </c>
      <c r="BF42">
        <v>1.05</v>
      </c>
      <c r="BG42">
        <v>3.96</v>
      </c>
      <c r="BH42">
        <v>5.62</v>
      </c>
      <c r="BI42">
        <v>4.62</v>
      </c>
      <c r="BJ42">
        <v>2.4700000000000002</v>
      </c>
      <c r="BK42">
        <v>3.46</v>
      </c>
      <c r="BL42">
        <v>2.16</v>
      </c>
      <c r="BM42">
        <v>1.54</v>
      </c>
      <c r="BN42">
        <v>0.51</v>
      </c>
      <c r="BO42">
        <v>8.83</v>
      </c>
      <c r="BP42">
        <v>0</v>
      </c>
      <c r="BQ42">
        <v>4.29</v>
      </c>
      <c r="BR42">
        <v>2.08</v>
      </c>
      <c r="BS42">
        <v>0.45</v>
      </c>
      <c r="BT42">
        <v>0</v>
      </c>
      <c r="BU42">
        <v>0</v>
      </c>
      <c r="BV42">
        <v>0</v>
      </c>
      <c r="BW42">
        <f t="shared" si="2"/>
        <v>61.4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114.471236</v>
      </c>
      <c r="L43">
        <v>236.979412</v>
      </c>
      <c r="M43">
        <v>85.131200000000007</v>
      </c>
      <c r="N43">
        <v>114.274125</v>
      </c>
      <c r="O43">
        <v>119.63412599999999</v>
      </c>
      <c r="P43">
        <v>134.768494</v>
      </c>
      <c r="Q43">
        <v>9.0434199999999993</v>
      </c>
      <c r="R43">
        <v>21.461126</v>
      </c>
      <c r="S43">
        <v>12.863200000000001</v>
      </c>
      <c r="T43">
        <v>0</v>
      </c>
      <c r="U43">
        <v>402.68025</v>
      </c>
      <c r="V43">
        <v>4.9337400000000002</v>
      </c>
      <c r="W43">
        <v>17.374504000000002</v>
      </c>
      <c r="X43">
        <v>64.090249999999997</v>
      </c>
      <c r="Y43">
        <v>0</v>
      </c>
      <c r="Z43">
        <v>0</v>
      </c>
      <c r="AA43">
        <v>41.269283999999999</v>
      </c>
      <c r="AB43">
        <v>38.222090000000001</v>
      </c>
      <c r="AC43">
        <v>28.115359999999999</v>
      </c>
      <c r="AD43">
        <v>0</v>
      </c>
      <c r="AE43">
        <v>46.544032000000001</v>
      </c>
      <c r="AF43">
        <v>0</v>
      </c>
      <c r="AG43">
        <v>37.401232</v>
      </c>
      <c r="AH43">
        <v>147.95464000000001</v>
      </c>
      <c r="AI43">
        <v>30.787504999999999</v>
      </c>
      <c r="AJ43">
        <v>0</v>
      </c>
      <c r="AK43">
        <v>49.473512999999997</v>
      </c>
      <c r="AL43">
        <v>76.777314000000004</v>
      </c>
      <c r="AM43">
        <v>15.288836</v>
      </c>
      <c r="AN43">
        <v>0.66622899999999996</v>
      </c>
      <c r="AO43">
        <v>25.312988000000001</v>
      </c>
      <c r="AP43">
        <v>11.153155</v>
      </c>
      <c r="AQ43">
        <v>0</v>
      </c>
      <c r="AR43">
        <v>46.992421999999998</v>
      </c>
      <c r="AS43">
        <v>30.857527999999999</v>
      </c>
      <c r="AT43">
        <v>10.880928000000001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61.699999999999996</v>
      </c>
      <c r="BA43">
        <f t="shared" si="1"/>
        <v>2037.1021389999996</v>
      </c>
      <c r="BD43">
        <v>16.97</v>
      </c>
      <c r="BE43">
        <v>3.69</v>
      </c>
      <c r="BF43">
        <v>1.05</v>
      </c>
      <c r="BG43">
        <v>3.96</v>
      </c>
      <c r="BH43">
        <v>5.62</v>
      </c>
      <c r="BI43">
        <v>4.62</v>
      </c>
      <c r="BJ43">
        <v>2.4700000000000002</v>
      </c>
      <c r="BK43">
        <v>3.46</v>
      </c>
      <c r="BL43">
        <v>2.16</v>
      </c>
      <c r="BM43">
        <v>1.54</v>
      </c>
      <c r="BN43">
        <v>0.51</v>
      </c>
      <c r="BO43">
        <v>8.83</v>
      </c>
      <c r="BP43">
        <v>0</v>
      </c>
      <c r="BQ43">
        <v>4.29</v>
      </c>
      <c r="BR43">
        <v>2.08</v>
      </c>
      <c r="BS43">
        <v>0.45</v>
      </c>
      <c r="BT43">
        <v>0</v>
      </c>
      <c r="BU43">
        <v>0</v>
      </c>
      <c r="BV43">
        <v>0</v>
      </c>
      <c r="BW43">
        <f t="shared" si="2"/>
        <v>61.699999999999996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114.46615300000001</v>
      </c>
      <c r="L44">
        <v>236.979412</v>
      </c>
      <c r="M44">
        <v>85.131200000000007</v>
      </c>
      <c r="N44">
        <v>114.274125</v>
      </c>
      <c r="O44">
        <v>119.63412599999999</v>
      </c>
      <c r="P44">
        <v>134.768494</v>
      </c>
      <c r="Q44">
        <v>10.543142</v>
      </c>
      <c r="R44">
        <v>22.214375</v>
      </c>
      <c r="S44">
        <v>13.647501</v>
      </c>
      <c r="T44">
        <v>0</v>
      </c>
      <c r="U44">
        <v>402.68025</v>
      </c>
      <c r="V44">
        <v>10.73814</v>
      </c>
      <c r="W44">
        <v>28.679831</v>
      </c>
      <c r="X44">
        <v>92.144850000000005</v>
      </c>
      <c r="Y44">
        <v>0</v>
      </c>
      <c r="Z44">
        <v>0</v>
      </c>
      <c r="AA44">
        <v>41.269283999999999</v>
      </c>
      <c r="AB44">
        <v>38.222090000000001</v>
      </c>
      <c r="AC44">
        <v>28.115359999999999</v>
      </c>
      <c r="AD44">
        <v>0</v>
      </c>
      <c r="AE44">
        <v>46.544032000000001</v>
      </c>
      <c r="AF44">
        <v>0</v>
      </c>
      <c r="AG44">
        <v>37.401232</v>
      </c>
      <c r="AH44">
        <v>147.95464000000001</v>
      </c>
      <c r="AI44">
        <v>30.787504999999999</v>
      </c>
      <c r="AJ44">
        <v>0</v>
      </c>
      <c r="AK44">
        <v>49.473512999999997</v>
      </c>
      <c r="AL44">
        <v>76.777314000000004</v>
      </c>
      <c r="AM44">
        <v>15.288836</v>
      </c>
      <c r="AN44">
        <v>0.66622899999999996</v>
      </c>
      <c r="AO44">
        <v>25.312988000000001</v>
      </c>
      <c r="AP44">
        <v>11.153155</v>
      </c>
      <c r="AQ44">
        <v>0</v>
      </c>
      <c r="AR44">
        <v>46.992421999999998</v>
      </c>
      <c r="AS44">
        <v>30.857527999999999</v>
      </c>
      <c r="AT44">
        <v>10.880928000000001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61.839999999999996</v>
      </c>
      <c r="BA44">
        <f t="shared" si="1"/>
        <v>2085.4386549999995</v>
      </c>
      <c r="BD44">
        <v>16.97</v>
      </c>
      <c r="BE44">
        <v>3.69</v>
      </c>
      <c r="BF44">
        <v>1.05</v>
      </c>
      <c r="BG44">
        <v>3.96</v>
      </c>
      <c r="BH44">
        <v>5.62</v>
      </c>
      <c r="BI44">
        <v>4.62</v>
      </c>
      <c r="BJ44">
        <v>2.4700000000000002</v>
      </c>
      <c r="BK44">
        <v>3.53</v>
      </c>
      <c r="BL44">
        <v>2.23</v>
      </c>
      <c r="BM44">
        <v>1.54</v>
      </c>
      <c r="BN44">
        <v>0.51</v>
      </c>
      <c r="BO44">
        <v>8.83</v>
      </c>
      <c r="BP44">
        <v>0</v>
      </c>
      <c r="BQ44">
        <v>4.29</v>
      </c>
      <c r="BR44">
        <v>2.08</v>
      </c>
      <c r="BS44">
        <v>0.45</v>
      </c>
      <c r="BT44">
        <v>0</v>
      </c>
      <c r="BU44">
        <v>0</v>
      </c>
      <c r="BV44">
        <v>0</v>
      </c>
      <c r="BW44">
        <f t="shared" si="2"/>
        <v>61.839999999999996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114.490476</v>
      </c>
      <c r="L45">
        <v>237.30834300000001</v>
      </c>
      <c r="M45">
        <v>85.131200000000007</v>
      </c>
      <c r="N45">
        <v>114.274125</v>
      </c>
      <c r="O45">
        <v>119.63412599999999</v>
      </c>
      <c r="P45">
        <v>134.768494</v>
      </c>
      <c r="Q45">
        <v>10.997002999999999</v>
      </c>
      <c r="R45">
        <v>22.409597999999999</v>
      </c>
      <c r="S45">
        <v>13.647501</v>
      </c>
      <c r="T45">
        <v>0</v>
      </c>
      <c r="U45">
        <v>402.68025</v>
      </c>
      <c r="V45">
        <v>10.73814</v>
      </c>
      <c r="W45">
        <v>28.679831</v>
      </c>
      <c r="X45">
        <v>92.144850000000005</v>
      </c>
      <c r="Y45">
        <v>0</v>
      </c>
      <c r="Z45">
        <v>0</v>
      </c>
      <c r="AA45">
        <v>41.269283999999999</v>
      </c>
      <c r="AB45">
        <v>38.222090000000001</v>
      </c>
      <c r="AC45">
        <v>28.115359999999999</v>
      </c>
      <c r="AD45">
        <v>0</v>
      </c>
      <c r="AE45">
        <v>46.544032000000001</v>
      </c>
      <c r="AF45">
        <v>0</v>
      </c>
      <c r="AG45">
        <v>37.401232</v>
      </c>
      <c r="AH45">
        <v>147.95464000000001</v>
      </c>
      <c r="AI45">
        <v>30.787504999999999</v>
      </c>
      <c r="AJ45">
        <v>0</v>
      </c>
      <c r="AK45">
        <v>49.473512999999997</v>
      </c>
      <c r="AL45">
        <v>76.777314000000004</v>
      </c>
      <c r="AM45">
        <v>15.288836</v>
      </c>
      <c r="AN45">
        <v>0.66622899999999996</v>
      </c>
      <c r="AO45">
        <v>22.753247999999999</v>
      </c>
      <c r="AP45">
        <v>11.153155</v>
      </c>
      <c r="AQ45">
        <v>0</v>
      </c>
      <c r="AR45">
        <v>46.992421999999998</v>
      </c>
      <c r="AS45">
        <v>30.857527999999999</v>
      </c>
      <c r="AT45">
        <v>10.880928000000001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62.16</v>
      </c>
      <c r="BA45">
        <f t="shared" si="1"/>
        <v>2084.2012529999993</v>
      </c>
      <c r="BD45">
        <v>17.29</v>
      </c>
      <c r="BE45">
        <v>3.69</v>
      </c>
      <c r="BF45">
        <v>1.05</v>
      </c>
      <c r="BG45">
        <v>3.96</v>
      </c>
      <c r="BH45">
        <v>5.62</v>
      </c>
      <c r="BI45">
        <v>4.62</v>
      </c>
      <c r="BJ45">
        <v>2.4700000000000002</v>
      </c>
      <c r="BK45">
        <v>3.53</v>
      </c>
      <c r="BL45">
        <v>2.23</v>
      </c>
      <c r="BM45">
        <v>1.54</v>
      </c>
      <c r="BN45">
        <v>0.51</v>
      </c>
      <c r="BO45">
        <v>8.83</v>
      </c>
      <c r="BP45">
        <v>0</v>
      </c>
      <c r="BQ45">
        <v>4.29</v>
      </c>
      <c r="BR45">
        <v>2.08</v>
      </c>
      <c r="BS45">
        <v>0.45</v>
      </c>
      <c r="BT45">
        <v>0</v>
      </c>
      <c r="BU45">
        <v>0</v>
      </c>
      <c r="BV45">
        <v>0</v>
      </c>
      <c r="BW45">
        <f t="shared" si="2"/>
        <v>62.16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114.485405</v>
      </c>
      <c r="L46">
        <v>237.30834300000001</v>
      </c>
      <c r="M46">
        <v>85.131200000000007</v>
      </c>
      <c r="N46">
        <v>114.274125</v>
      </c>
      <c r="O46">
        <v>119.63412599999999</v>
      </c>
      <c r="P46">
        <v>134.768494</v>
      </c>
      <c r="Q46">
        <v>10.997002999999999</v>
      </c>
      <c r="R46">
        <v>22.409597999999999</v>
      </c>
      <c r="S46">
        <v>13.647501</v>
      </c>
      <c r="T46">
        <v>0</v>
      </c>
      <c r="U46">
        <v>402.68025</v>
      </c>
      <c r="V46">
        <v>10.73814</v>
      </c>
      <c r="W46">
        <v>28.679831</v>
      </c>
      <c r="X46">
        <v>92.144850000000005</v>
      </c>
      <c r="Y46">
        <v>0</v>
      </c>
      <c r="Z46">
        <v>0</v>
      </c>
      <c r="AA46">
        <v>41.269283999999999</v>
      </c>
      <c r="AB46">
        <v>38.222090000000001</v>
      </c>
      <c r="AC46">
        <v>28.115359999999999</v>
      </c>
      <c r="AD46">
        <v>0</v>
      </c>
      <c r="AE46">
        <v>46.544032000000001</v>
      </c>
      <c r="AF46">
        <v>0</v>
      </c>
      <c r="AG46">
        <v>37.401232</v>
      </c>
      <c r="AH46">
        <v>147.95464000000001</v>
      </c>
      <c r="AI46">
        <v>30.787504999999999</v>
      </c>
      <c r="AJ46">
        <v>0</v>
      </c>
      <c r="AK46">
        <v>49.473512999999997</v>
      </c>
      <c r="AL46">
        <v>76.777314000000004</v>
      </c>
      <c r="AM46">
        <v>15.288836</v>
      </c>
      <c r="AN46">
        <v>0.66622899999999996</v>
      </c>
      <c r="AO46">
        <v>22.753247999999999</v>
      </c>
      <c r="AP46">
        <v>11.153155</v>
      </c>
      <c r="AQ46">
        <v>0</v>
      </c>
      <c r="AR46">
        <v>46.992421999999998</v>
      </c>
      <c r="AS46">
        <v>30.857527999999999</v>
      </c>
      <c r="AT46">
        <v>10.880928000000001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62.47</v>
      </c>
      <c r="BA46">
        <f t="shared" si="1"/>
        <v>2084.5061819999992</v>
      </c>
      <c r="BD46">
        <v>17.600000000000001</v>
      </c>
      <c r="BE46">
        <v>3.69</v>
      </c>
      <c r="BF46">
        <v>1.05</v>
      </c>
      <c r="BG46">
        <v>3.96</v>
      </c>
      <c r="BH46">
        <v>5.62</v>
      </c>
      <c r="BI46">
        <v>4.62</v>
      </c>
      <c r="BJ46">
        <v>2.4700000000000002</v>
      </c>
      <c r="BK46">
        <v>3.53</v>
      </c>
      <c r="BL46">
        <v>2.23</v>
      </c>
      <c r="BM46">
        <v>1.54</v>
      </c>
      <c r="BN46">
        <v>0.51</v>
      </c>
      <c r="BO46">
        <v>8.83</v>
      </c>
      <c r="BP46">
        <v>0</v>
      </c>
      <c r="BQ46">
        <v>4.29</v>
      </c>
      <c r="BR46">
        <v>2.08</v>
      </c>
      <c r="BS46">
        <v>0.45</v>
      </c>
      <c r="BT46">
        <v>0</v>
      </c>
      <c r="BU46">
        <v>0</v>
      </c>
      <c r="BV46">
        <v>0</v>
      </c>
      <c r="BW46">
        <f t="shared" si="2"/>
        <v>62.47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114.490476</v>
      </c>
      <c r="L47">
        <v>237.30834300000001</v>
      </c>
      <c r="M47">
        <v>85.131200000000007</v>
      </c>
      <c r="N47">
        <v>114.274125</v>
      </c>
      <c r="O47">
        <v>119.63412599999999</v>
      </c>
      <c r="P47">
        <v>134.768494</v>
      </c>
      <c r="Q47">
        <v>17.010083999999999</v>
      </c>
      <c r="R47">
        <v>35.423963000000001</v>
      </c>
      <c r="S47">
        <v>21.854050000000001</v>
      </c>
      <c r="T47">
        <v>0</v>
      </c>
      <c r="U47">
        <v>405.11809799999997</v>
      </c>
      <c r="V47">
        <v>19.545929999999998</v>
      </c>
      <c r="W47">
        <v>42.796809000000003</v>
      </c>
      <c r="X47">
        <v>140.31246999999999</v>
      </c>
      <c r="Y47">
        <v>0</v>
      </c>
      <c r="Z47">
        <v>0</v>
      </c>
      <c r="AA47">
        <v>41.269283999999999</v>
      </c>
      <c r="AB47">
        <v>38.222090000000001</v>
      </c>
      <c r="AC47">
        <v>28.115359999999999</v>
      </c>
      <c r="AD47">
        <v>0</v>
      </c>
      <c r="AE47">
        <v>46.544032000000001</v>
      </c>
      <c r="AF47">
        <v>0</v>
      </c>
      <c r="AG47">
        <v>37.401232</v>
      </c>
      <c r="AH47">
        <v>147.95464000000001</v>
      </c>
      <c r="AI47">
        <v>30.787504999999999</v>
      </c>
      <c r="AJ47">
        <v>0</v>
      </c>
      <c r="AK47">
        <v>49.473512999999997</v>
      </c>
      <c r="AL47">
        <v>76.777314000000004</v>
      </c>
      <c r="AM47">
        <v>15.288836</v>
      </c>
      <c r="AN47">
        <v>0.66622899999999996</v>
      </c>
      <c r="AO47">
        <v>22.753247999999999</v>
      </c>
      <c r="AP47">
        <v>11.153155</v>
      </c>
      <c r="AQ47">
        <v>0</v>
      </c>
      <c r="AR47">
        <v>46.992421999999998</v>
      </c>
      <c r="AS47">
        <v>30.857527999999999</v>
      </c>
      <c r="AT47">
        <v>10.880928000000001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62.86999999999999</v>
      </c>
      <c r="BA47">
        <f t="shared" si="1"/>
        <v>2185.6754839999994</v>
      </c>
      <c r="BD47">
        <v>18</v>
      </c>
      <c r="BE47">
        <v>3.69</v>
      </c>
      <c r="BF47">
        <v>1.05</v>
      </c>
      <c r="BG47">
        <v>3.96</v>
      </c>
      <c r="BH47">
        <v>5.62</v>
      </c>
      <c r="BI47">
        <v>4.62</v>
      </c>
      <c r="BJ47">
        <v>2.4700000000000002</v>
      </c>
      <c r="BK47">
        <v>3.53</v>
      </c>
      <c r="BL47">
        <v>2.23</v>
      </c>
      <c r="BM47">
        <v>1.54</v>
      </c>
      <c r="BN47">
        <v>0.51</v>
      </c>
      <c r="BO47">
        <v>8.83</v>
      </c>
      <c r="BP47">
        <v>0</v>
      </c>
      <c r="BQ47">
        <v>4.29</v>
      </c>
      <c r="BR47">
        <v>2.08</v>
      </c>
      <c r="BS47">
        <v>0.45</v>
      </c>
      <c r="BT47">
        <v>0</v>
      </c>
      <c r="BU47">
        <v>0</v>
      </c>
      <c r="BV47">
        <v>0</v>
      </c>
      <c r="BW47">
        <f t="shared" si="2"/>
        <v>62.86999999999999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114.485405</v>
      </c>
      <c r="L48">
        <v>249.92778999999999</v>
      </c>
      <c r="M48">
        <v>85.131200000000007</v>
      </c>
      <c r="N48">
        <v>114.274125</v>
      </c>
      <c r="O48">
        <v>119.63412599999999</v>
      </c>
      <c r="P48">
        <v>134.768494</v>
      </c>
      <c r="Q48">
        <v>17.010083999999999</v>
      </c>
      <c r="R48">
        <v>35.423963000000001</v>
      </c>
      <c r="S48">
        <v>21.854050000000001</v>
      </c>
      <c r="T48">
        <v>0</v>
      </c>
      <c r="U48">
        <v>405.11809799999997</v>
      </c>
      <c r="V48">
        <v>19.545929999999998</v>
      </c>
      <c r="W48">
        <v>42.796809000000003</v>
      </c>
      <c r="X48">
        <v>140.31246999999999</v>
      </c>
      <c r="Y48">
        <v>0</v>
      </c>
      <c r="Z48">
        <v>0</v>
      </c>
      <c r="AA48">
        <v>41.269283999999999</v>
      </c>
      <c r="AB48">
        <v>38.222090000000001</v>
      </c>
      <c r="AC48">
        <v>28.115359999999999</v>
      </c>
      <c r="AD48">
        <v>0</v>
      </c>
      <c r="AE48">
        <v>46.544032000000001</v>
      </c>
      <c r="AF48">
        <v>0</v>
      </c>
      <c r="AG48">
        <v>37.401232</v>
      </c>
      <c r="AH48">
        <v>147.95464000000001</v>
      </c>
      <c r="AI48">
        <v>30.787504999999999</v>
      </c>
      <c r="AJ48">
        <v>0</v>
      </c>
      <c r="AK48">
        <v>49.473512999999997</v>
      </c>
      <c r="AL48">
        <v>76.777314000000004</v>
      </c>
      <c r="AM48">
        <v>15.288836</v>
      </c>
      <c r="AN48">
        <v>0.66622899999999996</v>
      </c>
      <c r="AO48">
        <v>22.753247999999999</v>
      </c>
      <c r="AP48">
        <v>11.153155</v>
      </c>
      <c r="AQ48">
        <v>0</v>
      </c>
      <c r="AR48">
        <v>46.992421999999998</v>
      </c>
      <c r="AS48">
        <v>30.857527999999999</v>
      </c>
      <c r="AT48">
        <v>10.880928000000001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62.86999999999999</v>
      </c>
      <c r="BA48">
        <f t="shared" si="1"/>
        <v>2198.2898599999994</v>
      </c>
      <c r="BD48">
        <v>18</v>
      </c>
      <c r="BE48">
        <v>3.69</v>
      </c>
      <c r="BF48">
        <v>1.05</v>
      </c>
      <c r="BG48">
        <v>3.96</v>
      </c>
      <c r="BH48">
        <v>5.62</v>
      </c>
      <c r="BI48">
        <v>4.62</v>
      </c>
      <c r="BJ48">
        <v>2.4700000000000002</v>
      </c>
      <c r="BK48">
        <v>3.53</v>
      </c>
      <c r="BL48">
        <v>2.23</v>
      </c>
      <c r="BM48">
        <v>1.54</v>
      </c>
      <c r="BN48">
        <v>0.51</v>
      </c>
      <c r="BO48">
        <v>8.83</v>
      </c>
      <c r="BP48">
        <v>0</v>
      </c>
      <c r="BQ48">
        <v>4.29</v>
      </c>
      <c r="BR48">
        <v>2.08</v>
      </c>
      <c r="BS48">
        <v>0.45</v>
      </c>
      <c r="BT48">
        <v>0</v>
      </c>
      <c r="BU48">
        <v>0</v>
      </c>
      <c r="BV48">
        <v>0</v>
      </c>
      <c r="BW48">
        <f t="shared" si="2"/>
        <v>62.86999999999999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114.490476</v>
      </c>
      <c r="L49">
        <v>264.099716</v>
      </c>
      <c r="M49">
        <v>85.131200000000007</v>
      </c>
      <c r="N49">
        <v>114.274125</v>
      </c>
      <c r="O49">
        <v>119.63412599999999</v>
      </c>
      <c r="P49">
        <v>134.768494</v>
      </c>
      <c r="Q49">
        <v>17.010083999999999</v>
      </c>
      <c r="R49">
        <v>35.423963000000001</v>
      </c>
      <c r="S49">
        <v>21.854050000000001</v>
      </c>
      <c r="T49">
        <v>0</v>
      </c>
      <c r="U49">
        <v>405.11809799999997</v>
      </c>
      <c r="V49">
        <v>19.545929999999998</v>
      </c>
      <c r="W49">
        <v>42.796809000000003</v>
      </c>
      <c r="X49">
        <v>140.31246999999999</v>
      </c>
      <c r="Y49">
        <v>0</v>
      </c>
      <c r="Z49">
        <v>0</v>
      </c>
      <c r="AA49">
        <v>41.269283999999999</v>
      </c>
      <c r="AB49">
        <v>38.222090000000001</v>
      </c>
      <c r="AC49">
        <v>28.115359999999999</v>
      </c>
      <c r="AD49">
        <v>0</v>
      </c>
      <c r="AE49">
        <v>46.544032000000001</v>
      </c>
      <c r="AF49">
        <v>0</v>
      </c>
      <c r="AG49">
        <v>37.401232</v>
      </c>
      <c r="AH49">
        <v>147.95464000000001</v>
      </c>
      <c r="AI49">
        <v>30.787504999999999</v>
      </c>
      <c r="AJ49">
        <v>0</v>
      </c>
      <c r="AK49">
        <v>49.473512999999997</v>
      </c>
      <c r="AL49">
        <v>76.777314000000004</v>
      </c>
      <c r="AM49">
        <v>15.288836</v>
      </c>
      <c r="AN49">
        <v>0.66622899999999996</v>
      </c>
      <c r="AO49">
        <v>21.900001</v>
      </c>
      <c r="AP49">
        <v>11.153155</v>
      </c>
      <c r="AQ49">
        <v>0</v>
      </c>
      <c r="AR49">
        <v>46.992421999999998</v>
      </c>
      <c r="AS49">
        <v>30.857527999999999</v>
      </c>
      <c r="AT49">
        <v>10.880928000000001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63.189999999999991</v>
      </c>
      <c r="BA49">
        <f t="shared" si="1"/>
        <v>2211.9336099999996</v>
      </c>
      <c r="BD49">
        <v>18.32</v>
      </c>
      <c r="BE49">
        <v>3.69</v>
      </c>
      <c r="BF49">
        <v>1.05</v>
      </c>
      <c r="BG49">
        <v>3.96</v>
      </c>
      <c r="BH49">
        <v>5.62</v>
      </c>
      <c r="BI49">
        <v>4.62</v>
      </c>
      <c r="BJ49">
        <v>2.4700000000000002</v>
      </c>
      <c r="BK49">
        <v>3.53</v>
      </c>
      <c r="BL49">
        <v>2.23</v>
      </c>
      <c r="BM49">
        <v>1.54</v>
      </c>
      <c r="BN49">
        <v>0.51</v>
      </c>
      <c r="BO49">
        <v>8.83</v>
      </c>
      <c r="BP49">
        <v>0</v>
      </c>
      <c r="BQ49">
        <v>4.29</v>
      </c>
      <c r="BR49">
        <v>2.08</v>
      </c>
      <c r="BS49">
        <v>0.45</v>
      </c>
      <c r="BT49">
        <v>0</v>
      </c>
      <c r="BU49">
        <v>0</v>
      </c>
      <c r="BV49">
        <v>0</v>
      </c>
      <c r="BW49">
        <f t="shared" si="2"/>
        <v>63.189999999999991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114.485405</v>
      </c>
      <c r="L50">
        <v>259.60178999999999</v>
      </c>
      <c r="M50">
        <v>85.131200000000007</v>
      </c>
      <c r="N50">
        <v>114.274125</v>
      </c>
      <c r="O50">
        <v>119.63412599999999</v>
      </c>
      <c r="P50">
        <v>134.768494</v>
      </c>
      <c r="Q50">
        <v>17.010083999999999</v>
      </c>
      <c r="R50">
        <v>35.423963000000001</v>
      </c>
      <c r="S50">
        <v>21.854050000000001</v>
      </c>
      <c r="T50">
        <v>0</v>
      </c>
      <c r="U50">
        <v>405.11809799999997</v>
      </c>
      <c r="V50">
        <v>19.545929999999998</v>
      </c>
      <c r="W50">
        <v>42.796809000000003</v>
      </c>
      <c r="X50">
        <v>140.31246999999999</v>
      </c>
      <c r="Y50">
        <v>0</v>
      </c>
      <c r="Z50">
        <v>0</v>
      </c>
      <c r="AA50">
        <v>41.269283999999999</v>
      </c>
      <c r="AB50">
        <v>38.222090000000001</v>
      </c>
      <c r="AC50">
        <v>28.115359999999999</v>
      </c>
      <c r="AD50">
        <v>0</v>
      </c>
      <c r="AE50">
        <v>46.544032000000001</v>
      </c>
      <c r="AF50">
        <v>0</v>
      </c>
      <c r="AG50">
        <v>37.401232</v>
      </c>
      <c r="AH50">
        <v>147.95464000000001</v>
      </c>
      <c r="AI50">
        <v>30.787504999999999</v>
      </c>
      <c r="AJ50">
        <v>0</v>
      </c>
      <c r="AK50">
        <v>49.473512999999997</v>
      </c>
      <c r="AL50">
        <v>76.777314000000004</v>
      </c>
      <c r="AM50">
        <v>15.288836</v>
      </c>
      <c r="AN50">
        <v>0.66622899999999996</v>
      </c>
      <c r="AO50">
        <v>21.900001</v>
      </c>
      <c r="AP50">
        <v>11.153155</v>
      </c>
      <c r="AQ50">
        <v>0</v>
      </c>
      <c r="AR50">
        <v>46.992421999999998</v>
      </c>
      <c r="AS50">
        <v>30.857527999999999</v>
      </c>
      <c r="AT50">
        <v>10.880928000000001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63.189999999999991</v>
      </c>
      <c r="BA50">
        <f t="shared" si="1"/>
        <v>2207.4306129999995</v>
      </c>
      <c r="BD50">
        <v>18.32</v>
      </c>
      <c r="BE50">
        <v>3.69</v>
      </c>
      <c r="BF50">
        <v>1.05</v>
      </c>
      <c r="BG50">
        <v>3.96</v>
      </c>
      <c r="BH50">
        <v>5.62</v>
      </c>
      <c r="BI50">
        <v>4.62</v>
      </c>
      <c r="BJ50">
        <v>2.4700000000000002</v>
      </c>
      <c r="BK50">
        <v>3.53</v>
      </c>
      <c r="BL50">
        <v>2.23</v>
      </c>
      <c r="BM50">
        <v>1.54</v>
      </c>
      <c r="BN50">
        <v>0.51</v>
      </c>
      <c r="BO50">
        <v>8.83</v>
      </c>
      <c r="BP50">
        <v>0</v>
      </c>
      <c r="BQ50">
        <v>4.29</v>
      </c>
      <c r="BR50">
        <v>2.08</v>
      </c>
      <c r="BS50">
        <v>0.45</v>
      </c>
      <c r="BT50">
        <v>0</v>
      </c>
      <c r="BU50">
        <v>0</v>
      </c>
      <c r="BV50">
        <v>0</v>
      </c>
      <c r="BW50">
        <f t="shared" si="2"/>
        <v>63.189999999999991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114.490476</v>
      </c>
      <c r="L51">
        <v>237.30834300000001</v>
      </c>
      <c r="M51">
        <v>85.131200000000007</v>
      </c>
      <c r="N51">
        <v>114.274125</v>
      </c>
      <c r="O51">
        <v>119.63412599999999</v>
      </c>
      <c r="P51">
        <v>134.768494</v>
      </c>
      <c r="Q51">
        <v>17.010083999999999</v>
      </c>
      <c r="R51">
        <v>35.423963000000001</v>
      </c>
      <c r="S51">
        <v>21.854050000000001</v>
      </c>
      <c r="T51">
        <v>0</v>
      </c>
      <c r="U51">
        <v>405.11809799999997</v>
      </c>
      <c r="V51">
        <v>19.545929999999998</v>
      </c>
      <c r="W51">
        <v>42.796809000000003</v>
      </c>
      <c r="X51">
        <v>140.31246999999999</v>
      </c>
      <c r="Y51">
        <v>0</v>
      </c>
      <c r="Z51">
        <v>0</v>
      </c>
      <c r="AA51">
        <v>41.269283999999999</v>
      </c>
      <c r="AB51">
        <v>38.222090000000001</v>
      </c>
      <c r="AC51">
        <v>28.115359999999999</v>
      </c>
      <c r="AD51">
        <v>0</v>
      </c>
      <c r="AE51">
        <v>46.544032000000001</v>
      </c>
      <c r="AF51">
        <v>0</v>
      </c>
      <c r="AG51">
        <v>37.401232</v>
      </c>
      <c r="AH51">
        <v>147.95464000000001</v>
      </c>
      <c r="AI51">
        <v>30.787504999999999</v>
      </c>
      <c r="AJ51">
        <v>0</v>
      </c>
      <c r="AK51">
        <v>49.473512999999997</v>
      </c>
      <c r="AL51">
        <v>76.777314000000004</v>
      </c>
      <c r="AM51">
        <v>15.288836</v>
      </c>
      <c r="AN51">
        <v>0.66622899999999996</v>
      </c>
      <c r="AO51">
        <v>21.900001</v>
      </c>
      <c r="AP51">
        <v>11.153155</v>
      </c>
      <c r="AQ51">
        <v>0</v>
      </c>
      <c r="AR51">
        <v>46.992421999999998</v>
      </c>
      <c r="AS51">
        <v>30.857527999999999</v>
      </c>
      <c r="AT51">
        <v>10.880928000000001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63.499999999999993</v>
      </c>
      <c r="BA51">
        <f t="shared" si="1"/>
        <v>2185.4522369999995</v>
      </c>
      <c r="BD51">
        <v>18.63</v>
      </c>
      <c r="BE51">
        <v>3.69</v>
      </c>
      <c r="BF51">
        <v>1.05</v>
      </c>
      <c r="BG51">
        <v>3.96</v>
      </c>
      <c r="BH51">
        <v>5.62</v>
      </c>
      <c r="BI51">
        <v>4.62</v>
      </c>
      <c r="BJ51">
        <v>2.4700000000000002</v>
      </c>
      <c r="BK51">
        <v>3.53</v>
      </c>
      <c r="BL51">
        <v>2.23</v>
      </c>
      <c r="BM51">
        <v>1.54</v>
      </c>
      <c r="BN51">
        <v>0.51</v>
      </c>
      <c r="BO51">
        <v>8.83</v>
      </c>
      <c r="BP51">
        <v>0</v>
      </c>
      <c r="BQ51">
        <v>4.29</v>
      </c>
      <c r="BR51">
        <v>2.08</v>
      </c>
      <c r="BS51">
        <v>0.45</v>
      </c>
      <c r="BT51">
        <v>0</v>
      </c>
      <c r="BU51">
        <v>0</v>
      </c>
      <c r="BV51">
        <v>0</v>
      </c>
      <c r="BW51">
        <f t="shared" si="2"/>
        <v>63.499999999999993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114.485405</v>
      </c>
      <c r="L52">
        <v>237.30834300000001</v>
      </c>
      <c r="M52">
        <v>85.131200000000007</v>
      </c>
      <c r="N52">
        <v>114.274125</v>
      </c>
      <c r="O52">
        <v>119.63412599999999</v>
      </c>
      <c r="P52">
        <v>134.768494</v>
      </c>
      <c r="Q52">
        <v>17.010083999999999</v>
      </c>
      <c r="R52">
        <v>35.423963000000001</v>
      </c>
      <c r="S52">
        <v>21.854050000000001</v>
      </c>
      <c r="T52">
        <v>0</v>
      </c>
      <c r="U52">
        <v>405.11809799999997</v>
      </c>
      <c r="V52">
        <v>19.545929999999998</v>
      </c>
      <c r="W52">
        <v>42.796809000000003</v>
      </c>
      <c r="X52">
        <v>140.31246999999999</v>
      </c>
      <c r="Y52">
        <v>0</v>
      </c>
      <c r="Z52">
        <v>0</v>
      </c>
      <c r="AA52">
        <v>41.269283999999999</v>
      </c>
      <c r="AB52">
        <v>38.222090000000001</v>
      </c>
      <c r="AC52">
        <v>28.115359999999999</v>
      </c>
      <c r="AD52">
        <v>0</v>
      </c>
      <c r="AE52">
        <v>46.544032000000001</v>
      </c>
      <c r="AF52">
        <v>0</v>
      </c>
      <c r="AG52">
        <v>37.401232</v>
      </c>
      <c r="AH52">
        <v>147.95464000000001</v>
      </c>
      <c r="AI52">
        <v>30.787504999999999</v>
      </c>
      <c r="AJ52">
        <v>0</v>
      </c>
      <c r="AK52">
        <v>49.473512999999997</v>
      </c>
      <c r="AL52">
        <v>76.777314000000004</v>
      </c>
      <c r="AM52">
        <v>15.288836</v>
      </c>
      <c r="AN52">
        <v>0.66622899999999996</v>
      </c>
      <c r="AO52">
        <v>21.900001</v>
      </c>
      <c r="AP52">
        <v>11.153155</v>
      </c>
      <c r="AQ52">
        <v>0</v>
      </c>
      <c r="AR52">
        <v>46.992421999999998</v>
      </c>
      <c r="AS52">
        <v>30.857527999999999</v>
      </c>
      <c r="AT52">
        <v>10.880928000000001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64.13</v>
      </c>
      <c r="BA52">
        <f t="shared" si="1"/>
        <v>2186.0771659999996</v>
      </c>
      <c r="BD52">
        <v>19.260000000000002</v>
      </c>
      <c r="BE52">
        <v>3.69</v>
      </c>
      <c r="BF52">
        <v>1.05</v>
      </c>
      <c r="BG52">
        <v>3.96</v>
      </c>
      <c r="BH52">
        <v>5.62</v>
      </c>
      <c r="BI52">
        <v>4.62</v>
      </c>
      <c r="BJ52">
        <v>2.4700000000000002</v>
      </c>
      <c r="BK52">
        <v>3.53</v>
      </c>
      <c r="BL52">
        <v>2.23</v>
      </c>
      <c r="BM52">
        <v>1.54</v>
      </c>
      <c r="BN52">
        <v>0.51</v>
      </c>
      <c r="BO52">
        <v>8.83</v>
      </c>
      <c r="BP52">
        <v>0</v>
      </c>
      <c r="BQ52">
        <v>4.29</v>
      </c>
      <c r="BR52">
        <v>2.08</v>
      </c>
      <c r="BS52">
        <v>0.45</v>
      </c>
      <c r="BT52">
        <v>0</v>
      </c>
      <c r="BU52">
        <v>0</v>
      </c>
      <c r="BV52">
        <v>0</v>
      </c>
      <c r="BW52">
        <f t="shared" si="2"/>
        <v>64.13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114.490476</v>
      </c>
      <c r="L53">
        <v>237.30834300000001</v>
      </c>
      <c r="M53">
        <v>85.131200000000007</v>
      </c>
      <c r="N53">
        <v>114.274125</v>
      </c>
      <c r="O53">
        <v>119.63412599999999</v>
      </c>
      <c r="P53">
        <v>134.768494</v>
      </c>
      <c r="Q53">
        <v>13.08244</v>
      </c>
      <c r="R53">
        <v>25.595179000000002</v>
      </c>
      <c r="S53">
        <v>15.952909999999999</v>
      </c>
      <c r="T53">
        <v>0</v>
      </c>
      <c r="U53">
        <v>405.11809799999997</v>
      </c>
      <c r="V53">
        <v>8.8077900000000007</v>
      </c>
      <c r="W53">
        <v>28.627977999999999</v>
      </c>
      <c r="X53">
        <v>91.700620000000001</v>
      </c>
      <c r="Y53">
        <v>0</v>
      </c>
      <c r="Z53">
        <v>0</v>
      </c>
      <c r="AA53">
        <v>41.269283999999999</v>
      </c>
      <c r="AB53">
        <v>38.222090000000001</v>
      </c>
      <c r="AC53">
        <v>28.115359999999999</v>
      </c>
      <c r="AD53">
        <v>0</v>
      </c>
      <c r="AE53">
        <v>46.544032000000001</v>
      </c>
      <c r="AF53">
        <v>0</v>
      </c>
      <c r="AG53">
        <v>37.401232</v>
      </c>
      <c r="AH53">
        <v>147.95464000000001</v>
      </c>
      <c r="AI53">
        <v>30.787504999999999</v>
      </c>
      <c r="AJ53">
        <v>0</v>
      </c>
      <c r="AK53">
        <v>49.473512999999997</v>
      </c>
      <c r="AL53">
        <v>80.936554000000001</v>
      </c>
      <c r="AM53">
        <v>15.288836</v>
      </c>
      <c r="AN53">
        <v>0.66622899999999996</v>
      </c>
      <c r="AO53">
        <v>21.900001</v>
      </c>
      <c r="AP53">
        <v>11.153155</v>
      </c>
      <c r="AQ53">
        <v>0</v>
      </c>
      <c r="AR53">
        <v>46.992421999999998</v>
      </c>
      <c r="AS53">
        <v>30.857527999999999</v>
      </c>
      <c r="AT53">
        <v>10.880928000000001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64.78</v>
      </c>
      <c r="BA53">
        <f t="shared" si="1"/>
        <v>2097.7150879999999</v>
      </c>
      <c r="BD53">
        <v>19.670000000000002</v>
      </c>
      <c r="BE53">
        <v>3.69</v>
      </c>
      <c r="BF53">
        <v>1.05</v>
      </c>
      <c r="BG53">
        <v>3.96</v>
      </c>
      <c r="BH53">
        <v>5.62</v>
      </c>
      <c r="BI53">
        <v>4.62</v>
      </c>
      <c r="BJ53">
        <v>2.71</v>
      </c>
      <c r="BK53">
        <v>3.53</v>
      </c>
      <c r="BL53">
        <v>2.23</v>
      </c>
      <c r="BM53">
        <v>1.54</v>
      </c>
      <c r="BN53">
        <v>0.51</v>
      </c>
      <c r="BO53">
        <v>8.83</v>
      </c>
      <c r="BP53">
        <v>0</v>
      </c>
      <c r="BQ53">
        <v>4.29</v>
      </c>
      <c r="BR53">
        <v>2.08</v>
      </c>
      <c r="BS53">
        <v>0.45</v>
      </c>
      <c r="BT53">
        <v>0</v>
      </c>
      <c r="BU53">
        <v>0</v>
      </c>
      <c r="BV53">
        <v>0</v>
      </c>
      <c r="BW53">
        <f t="shared" si="2"/>
        <v>64.78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114.485405</v>
      </c>
      <c r="L54">
        <v>237.30834300000001</v>
      </c>
      <c r="M54">
        <v>85.131200000000007</v>
      </c>
      <c r="N54">
        <v>114.274125</v>
      </c>
      <c r="O54">
        <v>119.63412599999999</v>
      </c>
      <c r="P54">
        <v>134.768494</v>
      </c>
      <c r="Q54">
        <v>13.08244</v>
      </c>
      <c r="R54">
        <v>25.595179000000002</v>
      </c>
      <c r="S54">
        <v>15.952909999999999</v>
      </c>
      <c r="T54">
        <v>0</v>
      </c>
      <c r="U54">
        <v>405.11809799999997</v>
      </c>
      <c r="V54">
        <v>8.8077900000000007</v>
      </c>
      <c r="W54">
        <v>28.627977999999999</v>
      </c>
      <c r="X54">
        <v>91.700620000000001</v>
      </c>
      <c r="Y54">
        <v>0</v>
      </c>
      <c r="Z54">
        <v>0</v>
      </c>
      <c r="AA54">
        <v>41.269283999999999</v>
      </c>
      <c r="AB54">
        <v>38.222090000000001</v>
      </c>
      <c r="AC54">
        <v>28.115359999999999</v>
      </c>
      <c r="AD54">
        <v>0</v>
      </c>
      <c r="AE54">
        <v>46.544032000000001</v>
      </c>
      <c r="AF54">
        <v>0</v>
      </c>
      <c r="AG54">
        <v>37.401232</v>
      </c>
      <c r="AH54">
        <v>147.95464000000001</v>
      </c>
      <c r="AI54">
        <v>30.787504999999999</v>
      </c>
      <c r="AJ54">
        <v>0</v>
      </c>
      <c r="AK54">
        <v>49.473512999999997</v>
      </c>
      <c r="AL54">
        <v>80.936554000000001</v>
      </c>
      <c r="AM54">
        <v>15.288836</v>
      </c>
      <c r="AN54">
        <v>0.66622899999999996</v>
      </c>
      <c r="AO54">
        <v>21.900001</v>
      </c>
      <c r="AP54">
        <v>11.153155</v>
      </c>
      <c r="AQ54">
        <v>0</v>
      </c>
      <c r="AR54">
        <v>46.992421999999998</v>
      </c>
      <c r="AS54">
        <v>30.857527999999999</v>
      </c>
      <c r="AT54">
        <v>10.880928000000001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65.25</v>
      </c>
      <c r="BA54">
        <f t="shared" si="1"/>
        <v>2098.1800169999997</v>
      </c>
      <c r="BD54">
        <v>20.07</v>
      </c>
      <c r="BE54">
        <v>3.69</v>
      </c>
      <c r="BF54">
        <v>1.05</v>
      </c>
      <c r="BG54">
        <v>3.96</v>
      </c>
      <c r="BH54">
        <v>5.62</v>
      </c>
      <c r="BI54">
        <v>4.62</v>
      </c>
      <c r="BJ54">
        <v>2.93</v>
      </c>
      <c r="BK54">
        <v>3.45</v>
      </c>
      <c r="BL54">
        <v>2.16</v>
      </c>
      <c r="BM54">
        <v>1.54</v>
      </c>
      <c r="BN54">
        <v>0.51</v>
      </c>
      <c r="BO54">
        <v>8.83</v>
      </c>
      <c r="BP54">
        <v>0</v>
      </c>
      <c r="BQ54">
        <v>4.29</v>
      </c>
      <c r="BR54">
        <v>2.08</v>
      </c>
      <c r="BS54">
        <v>0.45</v>
      </c>
      <c r="BT54">
        <v>0</v>
      </c>
      <c r="BU54">
        <v>0</v>
      </c>
      <c r="BV54">
        <v>0</v>
      </c>
      <c r="BW54">
        <f t="shared" si="2"/>
        <v>65.25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114.463536</v>
      </c>
      <c r="L55">
        <v>236.883162</v>
      </c>
      <c r="M55">
        <v>85.131200000000007</v>
      </c>
      <c r="N55">
        <v>114.274125</v>
      </c>
      <c r="O55">
        <v>119.63412599999999</v>
      </c>
      <c r="P55">
        <v>134.768494</v>
      </c>
      <c r="Q55">
        <v>13.08244</v>
      </c>
      <c r="R55">
        <v>25.595179000000002</v>
      </c>
      <c r="S55">
        <v>15.952909999999999</v>
      </c>
      <c r="T55">
        <v>0</v>
      </c>
      <c r="U55">
        <v>405.11809799999997</v>
      </c>
      <c r="V55">
        <v>0</v>
      </c>
      <c r="W55">
        <v>28.627977999999999</v>
      </c>
      <c r="X55">
        <v>91.700620000000001</v>
      </c>
      <c r="Y55">
        <v>0</v>
      </c>
      <c r="Z55">
        <v>0</v>
      </c>
      <c r="AA55">
        <v>41.269283999999999</v>
      </c>
      <c r="AB55">
        <v>38.222090000000001</v>
      </c>
      <c r="AC55">
        <v>28.115359999999999</v>
      </c>
      <c r="AD55">
        <v>0</v>
      </c>
      <c r="AE55">
        <v>46.544032000000001</v>
      </c>
      <c r="AF55">
        <v>0</v>
      </c>
      <c r="AG55">
        <v>37.401232</v>
      </c>
      <c r="AH55">
        <v>147.95464000000001</v>
      </c>
      <c r="AI55">
        <v>30.787504999999999</v>
      </c>
      <c r="AJ55">
        <v>0</v>
      </c>
      <c r="AK55">
        <v>49.473512999999997</v>
      </c>
      <c r="AL55">
        <v>80.936554000000001</v>
      </c>
      <c r="AM55">
        <v>15.288836</v>
      </c>
      <c r="AN55">
        <v>0.66622899999999996</v>
      </c>
      <c r="AO55">
        <v>20.477923000000001</v>
      </c>
      <c r="AP55">
        <v>11.153155</v>
      </c>
      <c r="AQ55">
        <v>0</v>
      </c>
      <c r="AR55">
        <v>46.992421999999998</v>
      </c>
      <c r="AS55">
        <v>30.857527999999999</v>
      </c>
      <c r="AT55">
        <v>10.880928000000001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67.160000000000011</v>
      </c>
      <c r="BA55">
        <f t="shared" si="1"/>
        <v>2089.4130989999994</v>
      </c>
      <c r="BD55">
        <v>20.7</v>
      </c>
      <c r="BE55">
        <v>3.69</v>
      </c>
      <c r="BF55">
        <v>1.05</v>
      </c>
      <c r="BG55">
        <v>3.96</v>
      </c>
      <c r="BH55">
        <v>5.62</v>
      </c>
      <c r="BI55">
        <v>4.62</v>
      </c>
      <c r="BJ55">
        <v>3.01</v>
      </c>
      <c r="BK55">
        <v>3.45</v>
      </c>
      <c r="BL55">
        <v>2.16</v>
      </c>
      <c r="BM55">
        <v>1.54</v>
      </c>
      <c r="BN55">
        <v>0.51</v>
      </c>
      <c r="BO55">
        <v>10.029999999999999</v>
      </c>
      <c r="BP55">
        <v>0</v>
      </c>
      <c r="BQ55">
        <v>4.29</v>
      </c>
      <c r="BR55">
        <v>2.08</v>
      </c>
      <c r="BS55">
        <v>0.45</v>
      </c>
      <c r="BT55">
        <v>0</v>
      </c>
      <c r="BU55">
        <v>0</v>
      </c>
      <c r="BV55">
        <v>0</v>
      </c>
      <c r="BW55">
        <f t="shared" si="2"/>
        <v>67.160000000000011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114.601806</v>
      </c>
      <c r="L56">
        <v>236.883162</v>
      </c>
      <c r="M56">
        <v>85.131200000000007</v>
      </c>
      <c r="N56">
        <v>114.274125</v>
      </c>
      <c r="O56">
        <v>119.63412599999999</v>
      </c>
      <c r="P56">
        <v>134.768494</v>
      </c>
      <c r="Q56">
        <v>13.08244</v>
      </c>
      <c r="R56">
        <v>25.595179000000002</v>
      </c>
      <c r="S56">
        <v>15.952909999999999</v>
      </c>
      <c r="T56">
        <v>0</v>
      </c>
      <c r="U56">
        <v>405.11809799999997</v>
      </c>
      <c r="V56">
        <v>0</v>
      </c>
      <c r="W56">
        <v>28.627977999999999</v>
      </c>
      <c r="X56">
        <v>91.700620000000001</v>
      </c>
      <c r="Y56">
        <v>0</v>
      </c>
      <c r="Z56">
        <v>0</v>
      </c>
      <c r="AA56">
        <v>41.269283999999999</v>
      </c>
      <c r="AB56">
        <v>38.222090000000001</v>
      </c>
      <c r="AC56">
        <v>28.115359999999999</v>
      </c>
      <c r="AD56">
        <v>0</v>
      </c>
      <c r="AE56">
        <v>46.544032000000001</v>
      </c>
      <c r="AF56">
        <v>0</v>
      </c>
      <c r="AG56">
        <v>37.401232</v>
      </c>
      <c r="AH56">
        <v>147.95464000000001</v>
      </c>
      <c r="AI56">
        <v>30.787504999999999</v>
      </c>
      <c r="AJ56">
        <v>0</v>
      </c>
      <c r="AK56">
        <v>49.473512999999997</v>
      </c>
      <c r="AL56">
        <v>80.936554000000001</v>
      </c>
      <c r="AM56">
        <v>15.288836</v>
      </c>
      <c r="AN56">
        <v>0.66622899999999996</v>
      </c>
      <c r="AO56">
        <v>20.477923000000001</v>
      </c>
      <c r="AP56">
        <v>11.153155</v>
      </c>
      <c r="AQ56">
        <v>0</v>
      </c>
      <c r="AR56">
        <v>46.992421999999998</v>
      </c>
      <c r="AS56">
        <v>30.857527999999999</v>
      </c>
      <c r="AT56">
        <v>10.880928000000001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</v>
      </c>
      <c r="BA56">
        <f t="shared" si="1"/>
        <v>2091.3913689999999</v>
      </c>
      <c r="BD56">
        <v>21.33</v>
      </c>
      <c r="BE56">
        <v>3.69</v>
      </c>
      <c r="BF56">
        <v>1.05</v>
      </c>
      <c r="BG56">
        <v>3.96</v>
      </c>
      <c r="BH56">
        <v>5.62</v>
      </c>
      <c r="BI56">
        <v>4.62</v>
      </c>
      <c r="BJ56">
        <v>3.01</v>
      </c>
      <c r="BK56">
        <v>3.45</v>
      </c>
      <c r="BL56">
        <v>2.16</v>
      </c>
      <c r="BM56">
        <v>1.54</v>
      </c>
      <c r="BN56">
        <v>0.51</v>
      </c>
      <c r="BO56">
        <v>11.24</v>
      </c>
      <c r="BP56">
        <v>0</v>
      </c>
      <c r="BQ56">
        <v>4.29</v>
      </c>
      <c r="BR56">
        <v>2.08</v>
      </c>
      <c r="BS56">
        <v>0.45</v>
      </c>
      <c r="BT56">
        <v>0</v>
      </c>
      <c r="BU56">
        <v>0</v>
      </c>
      <c r="BV56">
        <v>0</v>
      </c>
      <c r="BW56">
        <f t="shared" si="2"/>
        <v>69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114.463536</v>
      </c>
      <c r="L57">
        <v>265.067116</v>
      </c>
      <c r="M57">
        <v>85.131200000000007</v>
      </c>
      <c r="N57">
        <v>114.274125</v>
      </c>
      <c r="O57">
        <v>119.63412599999999</v>
      </c>
      <c r="P57">
        <v>134.768494</v>
      </c>
      <c r="Q57">
        <v>16.567305000000001</v>
      </c>
      <c r="R57">
        <v>31.329056000000001</v>
      </c>
      <c r="S57">
        <v>19.632028999999999</v>
      </c>
      <c r="T57">
        <v>0</v>
      </c>
      <c r="U57">
        <v>405.11809799999997</v>
      </c>
      <c r="V57">
        <v>8.8077900000000007</v>
      </c>
      <c r="W57">
        <v>28.627977999999999</v>
      </c>
      <c r="X57">
        <v>91.700620000000001</v>
      </c>
      <c r="Y57">
        <v>0</v>
      </c>
      <c r="Z57">
        <v>0</v>
      </c>
      <c r="AA57">
        <v>41.269283999999999</v>
      </c>
      <c r="AB57">
        <v>38.222090000000001</v>
      </c>
      <c r="AC57">
        <v>28.115359999999999</v>
      </c>
      <c r="AD57">
        <v>0</v>
      </c>
      <c r="AE57">
        <v>46.544032000000001</v>
      </c>
      <c r="AF57">
        <v>8.5847079999999991</v>
      </c>
      <c r="AG57">
        <v>37.401232</v>
      </c>
      <c r="AH57">
        <v>147.95464000000001</v>
      </c>
      <c r="AI57">
        <v>30.787504999999999</v>
      </c>
      <c r="AJ57">
        <v>0</v>
      </c>
      <c r="AK57">
        <v>49.473512999999997</v>
      </c>
      <c r="AL57">
        <v>80.936554000000001</v>
      </c>
      <c r="AM57">
        <v>15.288836</v>
      </c>
      <c r="AN57">
        <v>0.66622899999999996</v>
      </c>
      <c r="AO57">
        <v>19.909092000000001</v>
      </c>
      <c r="AP57">
        <v>11.153155</v>
      </c>
      <c r="AQ57">
        <v>0</v>
      </c>
      <c r="AR57">
        <v>46.992421999999998</v>
      </c>
      <c r="AS57">
        <v>30.857527999999999</v>
      </c>
      <c r="AT57">
        <v>10.880928000000001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69.61</v>
      </c>
      <c r="BA57">
        <f t="shared" si="1"/>
        <v>2149.7685810000003</v>
      </c>
      <c r="BD57">
        <v>21.94</v>
      </c>
      <c r="BE57">
        <v>3.69</v>
      </c>
      <c r="BF57">
        <v>1.05</v>
      </c>
      <c r="BG57">
        <v>3.96</v>
      </c>
      <c r="BH57">
        <v>5.62</v>
      </c>
      <c r="BI57">
        <v>4.62</v>
      </c>
      <c r="BJ57">
        <v>3.01</v>
      </c>
      <c r="BK57">
        <v>3.45</v>
      </c>
      <c r="BL57">
        <v>2.16</v>
      </c>
      <c r="BM57">
        <v>1.54</v>
      </c>
      <c r="BN57">
        <v>0.51</v>
      </c>
      <c r="BO57">
        <v>11.24</v>
      </c>
      <c r="BP57">
        <v>0</v>
      </c>
      <c r="BQ57">
        <v>4.29</v>
      </c>
      <c r="BR57">
        <v>2.08</v>
      </c>
      <c r="BS57">
        <v>0.45</v>
      </c>
      <c r="BT57">
        <v>0</v>
      </c>
      <c r="BU57">
        <v>0</v>
      </c>
      <c r="BV57">
        <v>0</v>
      </c>
      <c r="BW57">
        <f t="shared" si="2"/>
        <v>69.61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114.458449</v>
      </c>
      <c r="L58">
        <v>287.05611800000003</v>
      </c>
      <c r="M58">
        <v>85.131200000000007</v>
      </c>
      <c r="N58">
        <v>114.274125</v>
      </c>
      <c r="O58">
        <v>119.63412599999999</v>
      </c>
      <c r="P58">
        <v>134.768494</v>
      </c>
      <c r="Q58">
        <v>16.567305000000001</v>
      </c>
      <c r="R58">
        <v>31.329056000000001</v>
      </c>
      <c r="S58">
        <v>19.632028999999999</v>
      </c>
      <c r="T58">
        <v>0</v>
      </c>
      <c r="U58">
        <v>405.11809799999997</v>
      </c>
      <c r="V58">
        <v>13.901538</v>
      </c>
      <c r="W58">
        <v>34.752490999999999</v>
      </c>
      <c r="X58">
        <v>113.43819499999999</v>
      </c>
      <c r="Y58">
        <v>0</v>
      </c>
      <c r="Z58">
        <v>0</v>
      </c>
      <c r="AA58">
        <v>41.269283999999999</v>
      </c>
      <c r="AB58">
        <v>38.222090000000001</v>
      </c>
      <c r="AC58">
        <v>28.115359999999999</v>
      </c>
      <c r="AD58">
        <v>0</v>
      </c>
      <c r="AE58">
        <v>46.544032000000001</v>
      </c>
      <c r="AF58">
        <v>8.5847079999999991</v>
      </c>
      <c r="AG58">
        <v>37.401232</v>
      </c>
      <c r="AH58">
        <v>147.95464000000001</v>
      </c>
      <c r="AI58">
        <v>30.787504999999999</v>
      </c>
      <c r="AJ58">
        <v>0</v>
      </c>
      <c r="AK58">
        <v>49.473512999999997</v>
      </c>
      <c r="AL58">
        <v>80.936554000000001</v>
      </c>
      <c r="AM58">
        <v>15.288836</v>
      </c>
      <c r="AN58">
        <v>0.66622899999999996</v>
      </c>
      <c r="AO58">
        <v>19.909092000000001</v>
      </c>
      <c r="AP58">
        <v>11.153155</v>
      </c>
      <c r="AQ58">
        <v>0</v>
      </c>
      <c r="AR58">
        <v>46.992421999999998</v>
      </c>
      <c r="AS58">
        <v>30.857527999999999</v>
      </c>
      <c r="AT58">
        <v>10.880928000000001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70.239999999999995</v>
      </c>
      <c r="BA58">
        <f t="shared" si="1"/>
        <v>2205.3383319999998</v>
      </c>
      <c r="BD58">
        <v>22.57</v>
      </c>
      <c r="BE58">
        <v>3.69</v>
      </c>
      <c r="BF58">
        <v>1.05</v>
      </c>
      <c r="BG58">
        <v>3.96</v>
      </c>
      <c r="BH58">
        <v>5.62</v>
      </c>
      <c r="BI58">
        <v>4.62</v>
      </c>
      <c r="BJ58">
        <v>3.01</v>
      </c>
      <c r="BK58">
        <v>3.45</v>
      </c>
      <c r="BL58">
        <v>2.16</v>
      </c>
      <c r="BM58">
        <v>1.54</v>
      </c>
      <c r="BN58">
        <v>0.51</v>
      </c>
      <c r="BO58">
        <v>11.24</v>
      </c>
      <c r="BP58">
        <v>0</v>
      </c>
      <c r="BQ58">
        <v>4.29</v>
      </c>
      <c r="BR58">
        <v>2.08</v>
      </c>
      <c r="BS58">
        <v>0.45</v>
      </c>
      <c r="BT58">
        <v>0</v>
      </c>
      <c r="BU58">
        <v>0</v>
      </c>
      <c r="BV58">
        <v>0</v>
      </c>
      <c r="BW58">
        <f t="shared" si="2"/>
        <v>70.239999999999995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134.56533999999999</v>
      </c>
      <c r="L59">
        <v>265.067116</v>
      </c>
      <c r="M59">
        <v>85.131200000000007</v>
      </c>
      <c r="N59">
        <v>114.274125</v>
      </c>
      <c r="O59">
        <v>119.63412599999999</v>
      </c>
      <c r="P59">
        <v>134.768494</v>
      </c>
      <c r="Q59">
        <v>16.567305000000001</v>
      </c>
      <c r="R59">
        <v>31.329056000000001</v>
      </c>
      <c r="S59">
        <v>19.632028999999999</v>
      </c>
      <c r="T59">
        <v>0</v>
      </c>
      <c r="U59">
        <v>405.11809799999997</v>
      </c>
      <c r="V59">
        <v>13.901538</v>
      </c>
      <c r="W59">
        <v>34.752490999999999</v>
      </c>
      <c r="X59">
        <v>113.43819499999999</v>
      </c>
      <c r="Y59">
        <v>0</v>
      </c>
      <c r="Z59">
        <v>0</v>
      </c>
      <c r="AA59">
        <v>41.269283999999999</v>
      </c>
      <c r="AB59">
        <v>38.222090000000001</v>
      </c>
      <c r="AC59">
        <v>28.115359999999999</v>
      </c>
      <c r="AD59">
        <v>0</v>
      </c>
      <c r="AE59">
        <v>46.544032000000001</v>
      </c>
      <c r="AF59">
        <v>8.5847079999999991</v>
      </c>
      <c r="AG59">
        <v>37.401232</v>
      </c>
      <c r="AH59">
        <v>147.95464000000001</v>
      </c>
      <c r="AI59">
        <v>27.093004000000001</v>
      </c>
      <c r="AJ59">
        <v>0</v>
      </c>
      <c r="AK59">
        <v>49.473512999999997</v>
      </c>
      <c r="AL59">
        <v>76.777314000000004</v>
      </c>
      <c r="AM59">
        <v>15.288836</v>
      </c>
      <c r="AN59">
        <v>0.66622899999999996</v>
      </c>
      <c r="AO59">
        <v>19.909092000000001</v>
      </c>
      <c r="AP59">
        <v>11.153155</v>
      </c>
      <c r="AQ59">
        <v>0</v>
      </c>
      <c r="AR59">
        <v>46.992421999999998</v>
      </c>
      <c r="AS59">
        <v>30.857527999999999</v>
      </c>
      <c r="AT59">
        <v>10.880928000000001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70.650000000000006</v>
      </c>
      <c r="BA59">
        <f t="shared" si="1"/>
        <v>2196.0124799999999</v>
      </c>
      <c r="BD59">
        <v>22.98</v>
      </c>
      <c r="BE59">
        <v>3.69</v>
      </c>
      <c r="BF59">
        <v>1.05</v>
      </c>
      <c r="BG59">
        <v>3.96</v>
      </c>
      <c r="BH59">
        <v>5.62</v>
      </c>
      <c r="BI59">
        <v>4.62</v>
      </c>
      <c r="BJ59">
        <v>3.01</v>
      </c>
      <c r="BK59">
        <v>3.45</v>
      </c>
      <c r="BL59">
        <v>2.16</v>
      </c>
      <c r="BM59">
        <v>1.54</v>
      </c>
      <c r="BN59">
        <v>0.51</v>
      </c>
      <c r="BO59">
        <v>11.24</v>
      </c>
      <c r="BP59">
        <v>0</v>
      </c>
      <c r="BQ59">
        <v>4.29</v>
      </c>
      <c r="BR59">
        <v>2.08</v>
      </c>
      <c r="BS59">
        <v>0.45</v>
      </c>
      <c r="BT59">
        <v>0</v>
      </c>
      <c r="BU59">
        <v>0</v>
      </c>
      <c r="BV59">
        <v>0</v>
      </c>
      <c r="BW59">
        <f t="shared" si="2"/>
        <v>70.650000000000006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134.56533999999999</v>
      </c>
      <c r="L60">
        <v>274.421874</v>
      </c>
      <c r="M60">
        <v>85.131200000000007</v>
      </c>
      <c r="N60">
        <v>114.274125</v>
      </c>
      <c r="O60">
        <v>119.63412599999999</v>
      </c>
      <c r="P60">
        <v>134.768494</v>
      </c>
      <c r="Q60">
        <v>16.567305000000001</v>
      </c>
      <c r="R60">
        <v>31.329056000000001</v>
      </c>
      <c r="S60">
        <v>19.632028999999999</v>
      </c>
      <c r="T60">
        <v>0</v>
      </c>
      <c r="U60">
        <v>405.11809799999997</v>
      </c>
      <c r="V60">
        <v>13.901538</v>
      </c>
      <c r="W60">
        <v>34.752490999999999</v>
      </c>
      <c r="X60">
        <v>113.43819499999999</v>
      </c>
      <c r="Y60">
        <v>0</v>
      </c>
      <c r="Z60">
        <v>0</v>
      </c>
      <c r="AA60">
        <v>41.269283999999999</v>
      </c>
      <c r="AB60">
        <v>38.222090000000001</v>
      </c>
      <c r="AC60">
        <v>28.115359999999999</v>
      </c>
      <c r="AD60">
        <v>0</v>
      </c>
      <c r="AE60">
        <v>46.544032000000001</v>
      </c>
      <c r="AF60">
        <v>8.5847079999999991</v>
      </c>
      <c r="AG60">
        <v>37.401232</v>
      </c>
      <c r="AH60">
        <v>147.95464000000001</v>
      </c>
      <c r="AI60">
        <v>27.093004000000001</v>
      </c>
      <c r="AJ60">
        <v>0</v>
      </c>
      <c r="AK60">
        <v>49.473512999999997</v>
      </c>
      <c r="AL60">
        <v>76.777314000000004</v>
      </c>
      <c r="AM60">
        <v>15.288836</v>
      </c>
      <c r="AN60">
        <v>0.66622899999999996</v>
      </c>
      <c r="AO60">
        <v>19.909092000000001</v>
      </c>
      <c r="AP60">
        <v>11.153155</v>
      </c>
      <c r="AQ60">
        <v>0</v>
      </c>
      <c r="AR60">
        <v>46.992421999999998</v>
      </c>
      <c r="AS60">
        <v>30.857527999999999</v>
      </c>
      <c r="AT60">
        <v>10.880928000000001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70.959999999999994</v>
      </c>
      <c r="BA60">
        <f t="shared" si="1"/>
        <v>2205.6772379999998</v>
      </c>
      <c r="BD60">
        <v>23.29</v>
      </c>
      <c r="BE60">
        <v>3.69</v>
      </c>
      <c r="BF60">
        <v>1.05</v>
      </c>
      <c r="BG60">
        <v>3.96</v>
      </c>
      <c r="BH60">
        <v>5.62</v>
      </c>
      <c r="BI60">
        <v>4.62</v>
      </c>
      <c r="BJ60">
        <v>3.01</v>
      </c>
      <c r="BK60">
        <v>3.45</v>
      </c>
      <c r="BL60">
        <v>2.16</v>
      </c>
      <c r="BM60">
        <v>1.54</v>
      </c>
      <c r="BN60">
        <v>0.51</v>
      </c>
      <c r="BO60">
        <v>11.24</v>
      </c>
      <c r="BP60">
        <v>0</v>
      </c>
      <c r="BQ60">
        <v>4.29</v>
      </c>
      <c r="BR60">
        <v>2.08</v>
      </c>
      <c r="BS60">
        <v>0.45</v>
      </c>
      <c r="BT60">
        <v>0</v>
      </c>
      <c r="BU60">
        <v>0</v>
      </c>
      <c r="BV60">
        <v>0</v>
      </c>
      <c r="BW60">
        <f t="shared" si="2"/>
        <v>70.959999999999994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142.30454</v>
      </c>
      <c r="L61">
        <v>274.421874</v>
      </c>
      <c r="M61">
        <v>85.131200000000007</v>
      </c>
      <c r="N61">
        <v>114.274125</v>
      </c>
      <c r="O61">
        <v>119.63412599999999</v>
      </c>
      <c r="P61">
        <v>134.768494</v>
      </c>
      <c r="Q61">
        <v>16.567305000000001</v>
      </c>
      <c r="R61">
        <v>31.329056000000001</v>
      </c>
      <c r="S61">
        <v>19.632028999999999</v>
      </c>
      <c r="T61">
        <v>0</v>
      </c>
      <c r="U61">
        <v>405.11809799999997</v>
      </c>
      <c r="V61">
        <v>19.705938</v>
      </c>
      <c r="W61">
        <v>42.663364000000001</v>
      </c>
      <c r="X61">
        <v>142.706616</v>
      </c>
      <c r="Y61">
        <v>0</v>
      </c>
      <c r="Z61">
        <v>0</v>
      </c>
      <c r="AA61">
        <v>41.269283999999999</v>
      </c>
      <c r="AB61">
        <v>38.222090000000001</v>
      </c>
      <c r="AC61">
        <v>28.115359999999999</v>
      </c>
      <c r="AD61">
        <v>0</v>
      </c>
      <c r="AE61">
        <v>46.544032000000001</v>
      </c>
      <c r="AF61">
        <v>8.5847079999999991</v>
      </c>
      <c r="AG61">
        <v>37.401232</v>
      </c>
      <c r="AH61">
        <v>147.95464000000001</v>
      </c>
      <c r="AI61">
        <v>27.093004000000001</v>
      </c>
      <c r="AJ61">
        <v>0</v>
      </c>
      <c r="AK61">
        <v>49.473512999999997</v>
      </c>
      <c r="AL61">
        <v>76.777314000000004</v>
      </c>
      <c r="AM61">
        <v>15.288836</v>
      </c>
      <c r="AN61">
        <v>0.66622899999999996</v>
      </c>
      <c r="AO61">
        <v>19.909092000000001</v>
      </c>
      <c r="AP61">
        <v>11.153155</v>
      </c>
      <c r="AQ61">
        <v>0</v>
      </c>
      <c r="AR61">
        <v>46.992421999999998</v>
      </c>
      <c r="AS61">
        <v>30.857527999999999</v>
      </c>
      <c r="AT61">
        <v>10.880928000000001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70.959999999999994</v>
      </c>
      <c r="BA61">
        <f t="shared" si="1"/>
        <v>2256.4001319999998</v>
      </c>
      <c r="BD61">
        <v>23.29</v>
      </c>
      <c r="BE61">
        <v>3.69</v>
      </c>
      <c r="BF61">
        <v>1.05</v>
      </c>
      <c r="BG61">
        <v>3.96</v>
      </c>
      <c r="BH61">
        <v>5.62</v>
      </c>
      <c r="BI61">
        <v>4.62</v>
      </c>
      <c r="BJ61">
        <v>3.01</v>
      </c>
      <c r="BK61">
        <v>3.45</v>
      </c>
      <c r="BL61">
        <v>2.16</v>
      </c>
      <c r="BM61">
        <v>1.54</v>
      </c>
      <c r="BN61">
        <v>0.51</v>
      </c>
      <c r="BO61">
        <v>11.24</v>
      </c>
      <c r="BP61">
        <v>0</v>
      </c>
      <c r="BQ61">
        <v>4.29</v>
      </c>
      <c r="BR61">
        <v>2.08</v>
      </c>
      <c r="BS61">
        <v>0.45</v>
      </c>
      <c r="BT61">
        <v>0</v>
      </c>
      <c r="BU61">
        <v>0</v>
      </c>
      <c r="BV61">
        <v>0</v>
      </c>
      <c r="BW61">
        <f t="shared" si="2"/>
        <v>70.959999999999994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159.71773999999999</v>
      </c>
      <c r="L62">
        <v>265.067116</v>
      </c>
      <c r="M62">
        <v>85.131200000000007</v>
      </c>
      <c r="N62">
        <v>114.274125</v>
      </c>
      <c r="O62">
        <v>119.63412599999999</v>
      </c>
      <c r="P62">
        <v>134.768494</v>
      </c>
      <c r="Q62">
        <v>16.567305000000001</v>
      </c>
      <c r="R62">
        <v>31.329056000000001</v>
      </c>
      <c r="S62">
        <v>19.632028999999999</v>
      </c>
      <c r="T62">
        <v>0</v>
      </c>
      <c r="U62">
        <v>405.11809799999997</v>
      </c>
      <c r="V62">
        <v>19.705938</v>
      </c>
      <c r="W62">
        <v>43.155616999999999</v>
      </c>
      <c r="X62">
        <v>142.706616</v>
      </c>
      <c r="Y62">
        <v>0</v>
      </c>
      <c r="Z62">
        <v>0</v>
      </c>
      <c r="AA62">
        <v>41.269283999999999</v>
      </c>
      <c r="AB62">
        <v>38.222090000000001</v>
      </c>
      <c r="AC62">
        <v>28.115359999999999</v>
      </c>
      <c r="AD62">
        <v>0</v>
      </c>
      <c r="AE62">
        <v>46.544032000000001</v>
      </c>
      <c r="AF62">
        <v>8.5847079999999991</v>
      </c>
      <c r="AG62">
        <v>37.401232</v>
      </c>
      <c r="AH62">
        <v>147.95464000000001</v>
      </c>
      <c r="AI62">
        <v>27.093004000000001</v>
      </c>
      <c r="AJ62">
        <v>0</v>
      </c>
      <c r="AK62">
        <v>49.473512999999997</v>
      </c>
      <c r="AL62">
        <v>76.777314000000004</v>
      </c>
      <c r="AM62">
        <v>15.288836</v>
      </c>
      <c r="AN62">
        <v>0.66622899999999996</v>
      </c>
      <c r="AO62">
        <v>19.909092000000001</v>
      </c>
      <c r="AP62">
        <v>11.153155</v>
      </c>
      <c r="AQ62">
        <v>0</v>
      </c>
      <c r="AR62">
        <v>46.992421999999998</v>
      </c>
      <c r="AS62">
        <v>30.857527999999999</v>
      </c>
      <c r="AT62">
        <v>10.880928000000001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70.86999999999999</v>
      </c>
      <c r="BA62">
        <f t="shared" si="1"/>
        <v>2264.8608269999995</v>
      </c>
      <c r="BD62">
        <v>23.29</v>
      </c>
      <c r="BE62">
        <v>3.69</v>
      </c>
      <c r="BF62">
        <v>1.05</v>
      </c>
      <c r="BG62">
        <v>3.96</v>
      </c>
      <c r="BH62">
        <v>5.62</v>
      </c>
      <c r="BI62">
        <v>4.62</v>
      </c>
      <c r="BJ62">
        <v>3.01</v>
      </c>
      <c r="BK62">
        <v>3.41</v>
      </c>
      <c r="BL62">
        <v>2.11</v>
      </c>
      <c r="BM62">
        <v>1.54</v>
      </c>
      <c r="BN62">
        <v>0.51</v>
      </c>
      <c r="BO62">
        <v>11.24</v>
      </c>
      <c r="BP62">
        <v>0</v>
      </c>
      <c r="BQ62">
        <v>4.29</v>
      </c>
      <c r="BR62">
        <v>2.08</v>
      </c>
      <c r="BS62">
        <v>0.45</v>
      </c>
      <c r="BT62">
        <v>0</v>
      </c>
      <c r="BU62">
        <v>0</v>
      </c>
      <c r="BV62">
        <v>0</v>
      </c>
      <c r="BW62">
        <f t="shared" si="2"/>
        <v>70.86999999999999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156.81554</v>
      </c>
      <c r="L63">
        <v>265.067116</v>
      </c>
      <c r="M63">
        <v>85.131200000000007</v>
      </c>
      <c r="N63">
        <v>114.274125</v>
      </c>
      <c r="O63">
        <v>119.63412599999999</v>
      </c>
      <c r="P63">
        <v>134.768494</v>
      </c>
      <c r="Q63">
        <v>16.567305000000001</v>
      </c>
      <c r="R63">
        <v>31.329056000000001</v>
      </c>
      <c r="S63">
        <v>19.632028999999999</v>
      </c>
      <c r="T63">
        <v>0</v>
      </c>
      <c r="U63">
        <v>405.11809799999997</v>
      </c>
      <c r="V63">
        <v>19.705938</v>
      </c>
      <c r="W63">
        <v>43.155616999999999</v>
      </c>
      <c r="X63">
        <v>142.706616</v>
      </c>
      <c r="Y63">
        <v>0</v>
      </c>
      <c r="Z63">
        <v>0</v>
      </c>
      <c r="AA63">
        <v>41.269283999999999</v>
      </c>
      <c r="AB63">
        <v>38.222090000000001</v>
      </c>
      <c r="AC63">
        <v>28.115359999999999</v>
      </c>
      <c r="AD63">
        <v>0</v>
      </c>
      <c r="AE63">
        <v>46.544032000000001</v>
      </c>
      <c r="AF63">
        <v>8.5847079999999991</v>
      </c>
      <c r="AG63">
        <v>37.401232</v>
      </c>
      <c r="AH63">
        <v>147.95464000000001</v>
      </c>
      <c r="AI63">
        <v>27.093004000000001</v>
      </c>
      <c r="AJ63">
        <v>0</v>
      </c>
      <c r="AK63">
        <v>49.473512999999997</v>
      </c>
      <c r="AL63">
        <v>76.777314000000004</v>
      </c>
      <c r="AM63">
        <v>15.288836</v>
      </c>
      <c r="AN63">
        <v>0.66622899999999996</v>
      </c>
      <c r="AO63">
        <v>20.762339000000001</v>
      </c>
      <c r="AP63">
        <v>11.153155</v>
      </c>
      <c r="AQ63">
        <v>0</v>
      </c>
      <c r="AR63">
        <v>46.992421999999998</v>
      </c>
      <c r="AS63">
        <v>30.857527999999999</v>
      </c>
      <c r="AT63">
        <v>10.880928000000001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70.86999999999999</v>
      </c>
      <c r="BA63">
        <f t="shared" si="1"/>
        <v>2262.8118739999995</v>
      </c>
      <c r="BD63">
        <v>23.29</v>
      </c>
      <c r="BE63">
        <v>3.69</v>
      </c>
      <c r="BF63">
        <v>1.05</v>
      </c>
      <c r="BG63">
        <v>3.96</v>
      </c>
      <c r="BH63">
        <v>5.62</v>
      </c>
      <c r="BI63">
        <v>4.62</v>
      </c>
      <c r="BJ63">
        <v>3.01</v>
      </c>
      <c r="BK63">
        <v>3.41</v>
      </c>
      <c r="BL63">
        <v>2.11</v>
      </c>
      <c r="BM63">
        <v>1.54</v>
      </c>
      <c r="BN63">
        <v>0.51</v>
      </c>
      <c r="BO63">
        <v>11.24</v>
      </c>
      <c r="BP63">
        <v>0</v>
      </c>
      <c r="BQ63">
        <v>4.29</v>
      </c>
      <c r="BR63">
        <v>2.08</v>
      </c>
      <c r="BS63">
        <v>0.45</v>
      </c>
      <c r="BT63">
        <v>0</v>
      </c>
      <c r="BU63">
        <v>0</v>
      </c>
      <c r="BV63">
        <v>0</v>
      </c>
      <c r="BW63">
        <f t="shared" si="2"/>
        <v>70.86999999999999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204.010536</v>
      </c>
      <c r="L64">
        <v>265.067116</v>
      </c>
      <c r="M64">
        <v>85.131200000000007</v>
      </c>
      <c r="N64">
        <v>114.274125</v>
      </c>
      <c r="O64">
        <v>119.63412599999999</v>
      </c>
      <c r="P64">
        <v>134.768494</v>
      </c>
      <c r="Q64">
        <v>16.567305000000001</v>
      </c>
      <c r="R64">
        <v>31.329056000000001</v>
      </c>
      <c r="S64">
        <v>19.632028999999999</v>
      </c>
      <c r="T64">
        <v>0</v>
      </c>
      <c r="U64">
        <v>405.11809799999997</v>
      </c>
      <c r="V64">
        <v>19.705938</v>
      </c>
      <c r="W64">
        <v>43.155616999999999</v>
      </c>
      <c r="X64">
        <v>142.706616</v>
      </c>
      <c r="Y64">
        <v>0</v>
      </c>
      <c r="Z64">
        <v>0</v>
      </c>
      <c r="AA64">
        <v>41.269283999999999</v>
      </c>
      <c r="AB64">
        <v>38.222090000000001</v>
      </c>
      <c r="AC64">
        <v>28.115359999999999</v>
      </c>
      <c r="AD64">
        <v>0</v>
      </c>
      <c r="AE64">
        <v>46.544032000000001</v>
      </c>
      <c r="AF64">
        <v>8.5847079999999991</v>
      </c>
      <c r="AG64">
        <v>37.401232</v>
      </c>
      <c r="AH64">
        <v>147.95464000000001</v>
      </c>
      <c r="AI64">
        <v>27.093004000000001</v>
      </c>
      <c r="AJ64">
        <v>0</v>
      </c>
      <c r="AK64">
        <v>49.473512999999997</v>
      </c>
      <c r="AL64">
        <v>76.777314000000004</v>
      </c>
      <c r="AM64">
        <v>15.288836</v>
      </c>
      <c r="AN64">
        <v>0.66622899999999996</v>
      </c>
      <c r="AO64">
        <v>20.762339000000001</v>
      </c>
      <c r="AP64">
        <v>11.153155</v>
      </c>
      <c r="AQ64">
        <v>0</v>
      </c>
      <c r="AR64">
        <v>46.992421999999998</v>
      </c>
      <c r="AS64">
        <v>30.857527999999999</v>
      </c>
      <c r="AT64">
        <v>10.880928000000001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70.86999999999999</v>
      </c>
      <c r="BA64">
        <f t="shared" si="1"/>
        <v>2310.0068699999997</v>
      </c>
      <c r="BD64">
        <v>23.29</v>
      </c>
      <c r="BE64">
        <v>3.69</v>
      </c>
      <c r="BF64">
        <v>1.05</v>
      </c>
      <c r="BG64">
        <v>3.96</v>
      </c>
      <c r="BH64">
        <v>5.62</v>
      </c>
      <c r="BI64">
        <v>4.62</v>
      </c>
      <c r="BJ64">
        <v>3.01</v>
      </c>
      <c r="BK64">
        <v>3.41</v>
      </c>
      <c r="BL64">
        <v>2.11</v>
      </c>
      <c r="BM64">
        <v>1.54</v>
      </c>
      <c r="BN64">
        <v>0.51</v>
      </c>
      <c r="BO64">
        <v>11.24</v>
      </c>
      <c r="BP64">
        <v>0</v>
      </c>
      <c r="BQ64">
        <v>4.29</v>
      </c>
      <c r="BR64">
        <v>2.08</v>
      </c>
      <c r="BS64">
        <v>0.45</v>
      </c>
      <c r="BT64">
        <v>0</v>
      </c>
      <c r="BU64">
        <v>0</v>
      </c>
      <c r="BV64">
        <v>0</v>
      </c>
      <c r="BW64">
        <f t="shared" si="2"/>
        <v>70.86999999999999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174.891796</v>
      </c>
      <c r="L65">
        <v>264.45765399999999</v>
      </c>
      <c r="M65">
        <v>85.131200000000007</v>
      </c>
      <c r="N65">
        <v>114.274125</v>
      </c>
      <c r="O65">
        <v>119.63412599999999</v>
      </c>
      <c r="P65">
        <v>134.768494</v>
      </c>
      <c r="Q65">
        <v>16.567305000000001</v>
      </c>
      <c r="R65">
        <v>31.329056000000001</v>
      </c>
      <c r="S65">
        <v>19.632028999999999</v>
      </c>
      <c r="T65">
        <v>0</v>
      </c>
      <c r="U65">
        <v>405.11809799999997</v>
      </c>
      <c r="V65">
        <v>19.705938</v>
      </c>
      <c r="W65">
        <v>43.155616999999999</v>
      </c>
      <c r="X65">
        <v>142.706616</v>
      </c>
      <c r="Y65">
        <v>0</v>
      </c>
      <c r="Z65">
        <v>0</v>
      </c>
      <c r="AA65">
        <v>41.269283999999999</v>
      </c>
      <c r="AB65">
        <v>38.222090000000001</v>
      </c>
      <c r="AC65">
        <v>28.115359999999999</v>
      </c>
      <c r="AD65">
        <v>0</v>
      </c>
      <c r="AE65">
        <v>46.544032000000001</v>
      </c>
      <c r="AF65">
        <v>8.5847079999999991</v>
      </c>
      <c r="AG65">
        <v>37.401232</v>
      </c>
      <c r="AH65">
        <v>147.95464000000001</v>
      </c>
      <c r="AI65">
        <v>27.093004000000001</v>
      </c>
      <c r="AJ65">
        <v>0</v>
      </c>
      <c r="AK65">
        <v>49.473512999999997</v>
      </c>
      <c r="AL65">
        <v>76.777314000000004</v>
      </c>
      <c r="AM65">
        <v>15.288836</v>
      </c>
      <c r="AN65">
        <v>0.66622899999999996</v>
      </c>
      <c r="AO65">
        <v>19.198053000000002</v>
      </c>
      <c r="AP65">
        <v>11.153155</v>
      </c>
      <c r="AQ65">
        <v>0</v>
      </c>
      <c r="AR65">
        <v>46.992421999999998</v>
      </c>
      <c r="AS65">
        <v>30.857527999999999</v>
      </c>
      <c r="AT65">
        <v>10.880928000000001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70.86999999999999</v>
      </c>
      <c r="BA65">
        <f t="shared" si="1"/>
        <v>2278.7143819999997</v>
      </c>
      <c r="BD65">
        <v>23.29</v>
      </c>
      <c r="BE65">
        <v>3.69</v>
      </c>
      <c r="BF65">
        <v>1.05</v>
      </c>
      <c r="BG65">
        <v>3.96</v>
      </c>
      <c r="BH65">
        <v>5.62</v>
      </c>
      <c r="BI65">
        <v>4.62</v>
      </c>
      <c r="BJ65">
        <v>3.01</v>
      </c>
      <c r="BK65">
        <v>3.41</v>
      </c>
      <c r="BL65">
        <v>2.11</v>
      </c>
      <c r="BM65">
        <v>1.54</v>
      </c>
      <c r="BN65">
        <v>0.51</v>
      </c>
      <c r="BO65">
        <v>11.24</v>
      </c>
      <c r="BP65">
        <v>0</v>
      </c>
      <c r="BQ65">
        <v>4.29</v>
      </c>
      <c r="BR65">
        <v>2.08</v>
      </c>
      <c r="BS65">
        <v>0.45</v>
      </c>
      <c r="BT65">
        <v>0</v>
      </c>
      <c r="BU65">
        <v>0</v>
      </c>
      <c r="BV65">
        <v>0</v>
      </c>
      <c r="BW65">
        <f t="shared" si="2"/>
        <v>70.86999999999999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174.891796</v>
      </c>
      <c r="L66">
        <v>264.45765399999999</v>
      </c>
      <c r="M66">
        <v>85.131200000000007</v>
      </c>
      <c r="N66">
        <v>114.274125</v>
      </c>
      <c r="O66">
        <v>119.63412599999999</v>
      </c>
      <c r="P66">
        <v>134.768494</v>
      </c>
      <c r="Q66">
        <v>16.567305000000001</v>
      </c>
      <c r="R66">
        <v>31.329056000000001</v>
      </c>
      <c r="S66">
        <v>19.632028999999999</v>
      </c>
      <c r="T66">
        <v>0</v>
      </c>
      <c r="U66">
        <v>405.11809799999997</v>
      </c>
      <c r="V66">
        <v>19.705938</v>
      </c>
      <c r="W66">
        <v>43.155616999999999</v>
      </c>
      <c r="X66">
        <v>142.706616</v>
      </c>
      <c r="Y66">
        <v>0</v>
      </c>
      <c r="Z66">
        <v>0</v>
      </c>
      <c r="AA66">
        <v>41.269283999999999</v>
      </c>
      <c r="AB66">
        <v>38.222090000000001</v>
      </c>
      <c r="AC66">
        <v>28.115359999999999</v>
      </c>
      <c r="AD66">
        <v>0</v>
      </c>
      <c r="AE66">
        <v>46.544032000000001</v>
      </c>
      <c r="AF66">
        <v>8.5847079999999991</v>
      </c>
      <c r="AG66">
        <v>37.401232</v>
      </c>
      <c r="AH66">
        <v>147.95464000000001</v>
      </c>
      <c r="AI66">
        <v>27.093004000000001</v>
      </c>
      <c r="AJ66">
        <v>0</v>
      </c>
      <c r="AK66">
        <v>49.473512999999997</v>
      </c>
      <c r="AL66">
        <v>76.777314000000004</v>
      </c>
      <c r="AM66">
        <v>15.288836</v>
      </c>
      <c r="AN66">
        <v>0.66622899999999996</v>
      </c>
      <c r="AO66">
        <v>19.198053000000002</v>
      </c>
      <c r="AP66">
        <v>11.153155</v>
      </c>
      <c r="AQ66">
        <v>0</v>
      </c>
      <c r="AR66">
        <v>46.992421999999998</v>
      </c>
      <c r="AS66">
        <v>30.857527999999999</v>
      </c>
      <c r="AT66">
        <v>10.880928000000001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70.86999999999999</v>
      </c>
      <c r="BA66">
        <f t="shared" si="1"/>
        <v>2278.7143819999997</v>
      </c>
      <c r="BD66">
        <v>23.29</v>
      </c>
      <c r="BE66">
        <v>3.69</v>
      </c>
      <c r="BF66">
        <v>1.05</v>
      </c>
      <c r="BG66">
        <v>3.96</v>
      </c>
      <c r="BH66">
        <v>5.62</v>
      </c>
      <c r="BI66">
        <v>4.62</v>
      </c>
      <c r="BJ66">
        <v>3.01</v>
      </c>
      <c r="BK66">
        <v>3.41</v>
      </c>
      <c r="BL66">
        <v>2.11</v>
      </c>
      <c r="BM66">
        <v>1.54</v>
      </c>
      <c r="BN66">
        <v>0.51</v>
      </c>
      <c r="BO66">
        <v>11.24</v>
      </c>
      <c r="BP66">
        <v>0</v>
      </c>
      <c r="BQ66">
        <v>4.29</v>
      </c>
      <c r="BR66">
        <v>2.08</v>
      </c>
      <c r="BS66">
        <v>0.45</v>
      </c>
      <c r="BT66">
        <v>0</v>
      </c>
      <c r="BU66">
        <v>0</v>
      </c>
      <c r="BV66">
        <v>0</v>
      </c>
      <c r="BW66">
        <f t="shared" si="2"/>
        <v>70.86999999999999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205.64727999999999</v>
      </c>
      <c r="L67">
        <v>264.45765399999999</v>
      </c>
      <c r="M67">
        <v>85.131200000000007</v>
      </c>
      <c r="N67">
        <v>114.274125</v>
      </c>
      <c r="O67">
        <v>119.63412599999999</v>
      </c>
      <c r="P67">
        <v>134.768494</v>
      </c>
      <c r="Q67">
        <v>16.567305000000001</v>
      </c>
      <c r="R67">
        <v>31.329056000000001</v>
      </c>
      <c r="S67">
        <v>19.632028999999999</v>
      </c>
      <c r="T67">
        <v>0</v>
      </c>
      <c r="U67">
        <v>405.11809799999997</v>
      </c>
      <c r="V67">
        <v>19.705938</v>
      </c>
      <c r="W67">
        <v>43.155616999999999</v>
      </c>
      <c r="X67">
        <v>142.706616</v>
      </c>
      <c r="Y67">
        <v>0</v>
      </c>
      <c r="Z67">
        <v>0</v>
      </c>
      <c r="AA67">
        <v>41.269283999999999</v>
      </c>
      <c r="AB67">
        <v>38.222090000000001</v>
      </c>
      <c r="AC67">
        <v>28.115359999999999</v>
      </c>
      <c r="AD67">
        <v>0</v>
      </c>
      <c r="AE67">
        <v>46.544032000000001</v>
      </c>
      <c r="AF67">
        <v>8.5847079999999991</v>
      </c>
      <c r="AG67">
        <v>37.401232</v>
      </c>
      <c r="AH67">
        <v>147.95464000000001</v>
      </c>
      <c r="AI67">
        <v>27.093004000000001</v>
      </c>
      <c r="AJ67">
        <v>0</v>
      </c>
      <c r="AK67">
        <v>49.473512999999997</v>
      </c>
      <c r="AL67">
        <v>76.777314000000004</v>
      </c>
      <c r="AM67">
        <v>15.288836</v>
      </c>
      <c r="AN67">
        <v>0.66622899999999996</v>
      </c>
      <c r="AO67">
        <v>19.198053000000002</v>
      </c>
      <c r="AP67">
        <v>11.153155</v>
      </c>
      <c r="AQ67">
        <v>0</v>
      </c>
      <c r="AR67">
        <v>46.992421999999998</v>
      </c>
      <c r="AS67">
        <v>30.857527999999999</v>
      </c>
      <c r="AT67">
        <v>10.880928000000001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70.739999999999995</v>
      </c>
      <c r="BA67">
        <f t="shared" si="1"/>
        <v>2309.3398659999998</v>
      </c>
      <c r="BD67">
        <v>23.29</v>
      </c>
      <c r="BE67">
        <v>3.69</v>
      </c>
      <c r="BF67">
        <v>1.05</v>
      </c>
      <c r="BG67">
        <v>3.96</v>
      </c>
      <c r="BH67">
        <v>5.62</v>
      </c>
      <c r="BI67">
        <v>4.62</v>
      </c>
      <c r="BJ67">
        <v>3.01</v>
      </c>
      <c r="BK67">
        <v>3.28</v>
      </c>
      <c r="BL67">
        <v>2.11</v>
      </c>
      <c r="BM67">
        <v>1.54</v>
      </c>
      <c r="BN67">
        <v>0.51</v>
      </c>
      <c r="BO67">
        <v>11.24</v>
      </c>
      <c r="BP67">
        <v>0</v>
      </c>
      <c r="BQ67">
        <v>4.29</v>
      </c>
      <c r="BR67">
        <v>2.08</v>
      </c>
      <c r="BS67">
        <v>0.45</v>
      </c>
      <c r="BT67">
        <v>0</v>
      </c>
      <c r="BU67">
        <v>0</v>
      </c>
      <c r="BV67">
        <v>0</v>
      </c>
      <c r="BW67">
        <f t="shared" si="2"/>
        <v>70.739999999999995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189.402796</v>
      </c>
      <c r="L68">
        <v>264.45765399999999</v>
      </c>
      <c r="M68">
        <v>85.131200000000007</v>
      </c>
      <c r="N68">
        <v>114.274125</v>
      </c>
      <c r="O68">
        <v>119.63412599999999</v>
      </c>
      <c r="P68">
        <v>134.768494</v>
      </c>
      <c r="Q68">
        <v>16.567305000000001</v>
      </c>
      <c r="R68">
        <v>31.329056000000001</v>
      </c>
      <c r="S68">
        <v>19.632028999999999</v>
      </c>
      <c r="T68">
        <v>0</v>
      </c>
      <c r="U68">
        <v>405.11809799999997</v>
      </c>
      <c r="V68">
        <v>19.705938</v>
      </c>
      <c r="W68">
        <v>43.155616999999999</v>
      </c>
      <c r="X68">
        <v>142.706616</v>
      </c>
      <c r="Y68">
        <v>0</v>
      </c>
      <c r="Z68">
        <v>0</v>
      </c>
      <c r="AA68">
        <v>41.269283999999999</v>
      </c>
      <c r="AB68">
        <v>38.222090000000001</v>
      </c>
      <c r="AC68">
        <v>28.115359999999999</v>
      </c>
      <c r="AD68">
        <v>0</v>
      </c>
      <c r="AE68">
        <v>46.544032000000001</v>
      </c>
      <c r="AF68">
        <v>8.5847079999999991</v>
      </c>
      <c r="AG68">
        <v>37.401232</v>
      </c>
      <c r="AH68">
        <v>147.95464000000001</v>
      </c>
      <c r="AI68">
        <v>27.093004000000001</v>
      </c>
      <c r="AJ68">
        <v>0</v>
      </c>
      <c r="AK68">
        <v>49.473512999999997</v>
      </c>
      <c r="AL68">
        <v>76.777314000000004</v>
      </c>
      <c r="AM68">
        <v>15.288836</v>
      </c>
      <c r="AN68">
        <v>0.66622899999999996</v>
      </c>
      <c r="AO68">
        <v>19.198053000000002</v>
      </c>
      <c r="AP68">
        <v>11.153155</v>
      </c>
      <c r="AQ68">
        <v>0</v>
      </c>
      <c r="AR68">
        <v>46.992421999999998</v>
      </c>
      <c r="AS68">
        <v>30.857527999999999</v>
      </c>
      <c r="AT68">
        <v>10.880928000000001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70.739999999999995</v>
      </c>
      <c r="BA68">
        <f t="shared" ref="BA68:BA99" si="4">SUM(B68:AZ68)</f>
        <v>2293.095382</v>
      </c>
      <c r="BD68">
        <v>23.29</v>
      </c>
      <c r="BE68">
        <v>3.69</v>
      </c>
      <c r="BF68">
        <v>1.05</v>
      </c>
      <c r="BG68">
        <v>3.96</v>
      </c>
      <c r="BH68">
        <v>5.62</v>
      </c>
      <c r="BI68">
        <v>4.62</v>
      </c>
      <c r="BJ68">
        <v>3.01</v>
      </c>
      <c r="BK68">
        <v>3.28</v>
      </c>
      <c r="BL68">
        <v>2.11</v>
      </c>
      <c r="BM68">
        <v>1.54</v>
      </c>
      <c r="BN68">
        <v>0.51</v>
      </c>
      <c r="BO68">
        <v>11.24</v>
      </c>
      <c r="BP68">
        <v>0</v>
      </c>
      <c r="BQ68">
        <v>4.29</v>
      </c>
      <c r="BR68">
        <v>2.08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70.739999999999995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189.402796</v>
      </c>
      <c r="L69">
        <v>264.45765399999999</v>
      </c>
      <c r="M69">
        <v>85.131200000000007</v>
      </c>
      <c r="N69">
        <v>114.274125</v>
      </c>
      <c r="O69">
        <v>119.63412599999999</v>
      </c>
      <c r="P69">
        <v>134.768494</v>
      </c>
      <c r="Q69">
        <v>16.567305000000001</v>
      </c>
      <c r="R69">
        <v>31.329056000000001</v>
      </c>
      <c r="S69">
        <v>19.632028999999999</v>
      </c>
      <c r="T69">
        <v>0</v>
      </c>
      <c r="U69">
        <v>405.11809799999997</v>
      </c>
      <c r="V69">
        <v>19.705938</v>
      </c>
      <c r="W69">
        <v>43.155616999999999</v>
      </c>
      <c r="X69">
        <v>142.706616</v>
      </c>
      <c r="Y69">
        <v>0</v>
      </c>
      <c r="Z69">
        <v>0</v>
      </c>
      <c r="AA69">
        <v>41.269283999999999</v>
      </c>
      <c r="AB69">
        <v>38.222090000000001</v>
      </c>
      <c r="AC69">
        <v>28.115359999999999</v>
      </c>
      <c r="AD69">
        <v>0</v>
      </c>
      <c r="AE69">
        <v>46.544032000000001</v>
      </c>
      <c r="AF69">
        <v>8.5847079999999991</v>
      </c>
      <c r="AG69">
        <v>37.401232</v>
      </c>
      <c r="AH69">
        <v>147.95464000000001</v>
      </c>
      <c r="AI69">
        <v>27.093004000000001</v>
      </c>
      <c r="AJ69">
        <v>0</v>
      </c>
      <c r="AK69">
        <v>49.473512999999997</v>
      </c>
      <c r="AL69">
        <v>76.777314000000004</v>
      </c>
      <c r="AM69">
        <v>15.288836</v>
      </c>
      <c r="AN69">
        <v>0.66622899999999996</v>
      </c>
      <c r="AO69">
        <v>19.198053000000002</v>
      </c>
      <c r="AP69">
        <v>6.1961969999999997</v>
      </c>
      <c r="AQ69">
        <v>0</v>
      </c>
      <c r="AR69">
        <v>46.992421999999998</v>
      </c>
      <c r="AS69">
        <v>30.857527999999999</v>
      </c>
      <c r="AT69">
        <v>10.880928000000001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71.540000000000006</v>
      </c>
      <c r="BA69">
        <f t="shared" si="4"/>
        <v>2288.9384240000004</v>
      </c>
      <c r="BD69">
        <v>23.29</v>
      </c>
      <c r="BE69">
        <v>3.69</v>
      </c>
      <c r="BF69">
        <v>1.05</v>
      </c>
      <c r="BG69">
        <v>3.96</v>
      </c>
      <c r="BH69">
        <v>5.62</v>
      </c>
      <c r="BI69">
        <v>4.62</v>
      </c>
      <c r="BJ69">
        <v>3.01</v>
      </c>
      <c r="BK69">
        <v>3.28</v>
      </c>
      <c r="BL69">
        <v>2.11</v>
      </c>
      <c r="BM69">
        <v>1.54</v>
      </c>
      <c r="BN69">
        <v>0.51</v>
      </c>
      <c r="BO69">
        <v>12.04</v>
      </c>
      <c r="BP69">
        <v>0</v>
      </c>
      <c r="BQ69">
        <v>4.29</v>
      </c>
      <c r="BR69">
        <v>2.08</v>
      </c>
      <c r="BS69">
        <v>0.45</v>
      </c>
      <c r="BT69">
        <v>0</v>
      </c>
      <c r="BU69">
        <v>0</v>
      </c>
      <c r="BV69">
        <v>0</v>
      </c>
      <c r="BW69">
        <f t="shared" si="5"/>
        <v>71.540000000000006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189.402796</v>
      </c>
      <c r="L70">
        <v>264.45765399999999</v>
      </c>
      <c r="M70">
        <v>85.131200000000007</v>
      </c>
      <c r="N70">
        <v>114.274125</v>
      </c>
      <c r="O70">
        <v>119.63412599999999</v>
      </c>
      <c r="P70">
        <v>134.768494</v>
      </c>
      <c r="Q70">
        <v>16.567305000000001</v>
      </c>
      <c r="R70">
        <v>31.329056000000001</v>
      </c>
      <c r="S70">
        <v>19.632028999999999</v>
      </c>
      <c r="T70">
        <v>0</v>
      </c>
      <c r="U70">
        <v>405.11809799999997</v>
      </c>
      <c r="V70">
        <v>19.705938</v>
      </c>
      <c r="W70">
        <v>43.155616999999999</v>
      </c>
      <c r="X70">
        <v>142.706616</v>
      </c>
      <c r="Y70">
        <v>0</v>
      </c>
      <c r="Z70">
        <v>0</v>
      </c>
      <c r="AA70">
        <v>41.269283999999999</v>
      </c>
      <c r="AB70">
        <v>38.222090000000001</v>
      </c>
      <c r="AC70">
        <v>28.115359999999999</v>
      </c>
      <c r="AD70">
        <v>0</v>
      </c>
      <c r="AE70">
        <v>46.544032000000001</v>
      </c>
      <c r="AF70">
        <v>8.5847079999999991</v>
      </c>
      <c r="AG70">
        <v>37.401232</v>
      </c>
      <c r="AH70">
        <v>147.95464000000001</v>
      </c>
      <c r="AI70">
        <v>27.093004000000001</v>
      </c>
      <c r="AJ70">
        <v>0</v>
      </c>
      <c r="AK70">
        <v>49.473512999999997</v>
      </c>
      <c r="AL70">
        <v>76.777314000000004</v>
      </c>
      <c r="AM70">
        <v>15.288836</v>
      </c>
      <c r="AN70">
        <v>0.66622899999999996</v>
      </c>
      <c r="AO70">
        <v>19.198053000000002</v>
      </c>
      <c r="AP70">
        <v>6.1961969999999997</v>
      </c>
      <c r="AQ70">
        <v>0</v>
      </c>
      <c r="AR70">
        <v>46.992421999999998</v>
      </c>
      <c r="AS70">
        <v>30.857527999999999</v>
      </c>
      <c r="AT70">
        <v>10.880928000000001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71.540000000000006</v>
      </c>
      <c r="BA70">
        <f t="shared" si="4"/>
        <v>2288.9384240000004</v>
      </c>
      <c r="BD70">
        <v>23.29</v>
      </c>
      <c r="BE70">
        <v>3.69</v>
      </c>
      <c r="BF70">
        <v>1.05</v>
      </c>
      <c r="BG70">
        <v>3.96</v>
      </c>
      <c r="BH70">
        <v>5.62</v>
      </c>
      <c r="BI70">
        <v>4.62</v>
      </c>
      <c r="BJ70">
        <v>3.01</v>
      </c>
      <c r="BK70">
        <v>3.28</v>
      </c>
      <c r="BL70">
        <v>2.11</v>
      </c>
      <c r="BM70">
        <v>1.54</v>
      </c>
      <c r="BN70">
        <v>0.51</v>
      </c>
      <c r="BO70">
        <v>12.04</v>
      </c>
      <c r="BP70">
        <v>0</v>
      </c>
      <c r="BQ70">
        <v>4.29</v>
      </c>
      <c r="BR70">
        <v>2.08</v>
      </c>
      <c r="BS70">
        <v>0.45</v>
      </c>
      <c r="BT70">
        <v>0</v>
      </c>
      <c r="BU70">
        <v>0</v>
      </c>
      <c r="BV70">
        <v>0</v>
      </c>
      <c r="BW70">
        <f t="shared" si="5"/>
        <v>71.540000000000006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192.25933499999999</v>
      </c>
      <c r="L71">
        <v>332.17565400000001</v>
      </c>
      <c r="M71">
        <v>85.131200000000007</v>
      </c>
      <c r="N71">
        <v>114.274125</v>
      </c>
      <c r="O71">
        <v>119.63412599999999</v>
      </c>
      <c r="P71">
        <v>134.768494</v>
      </c>
      <c r="Q71">
        <v>21.108668000000002</v>
      </c>
      <c r="R71">
        <v>41.008183000000002</v>
      </c>
      <c r="S71">
        <v>25.529782999999998</v>
      </c>
      <c r="T71">
        <v>0</v>
      </c>
      <c r="U71">
        <v>405.11809799999997</v>
      </c>
      <c r="V71">
        <v>19.705938</v>
      </c>
      <c r="W71">
        <v>43.155616999999999</v>
      </c>
      <c r="X71">
        <v>142.706616</v>
      </c>
      <c r="Y71">
        <v>0</v>
      </c>
      <c r="Z71">
        <v>0</v>
      </c>
      <c r="AA71">
        <v>41.269283999999999</v>
      </c>
      <c r="AB71">
        <v>38.222090000000001</v>
      </c>
      <c r="AC71">
        <v>28.115359999999999</v>
      </c>
      <c r="AD71">
        <v>0</v>
      </c>
      <c r="AE71">
        <v>46.544032000000001</v>
      </c>
      <c r="AF71">
        <v>17.169415000000001</v>
      </c>
      <c r="AG71">
        <v>37.401232</v>
      </c>
      <c r="AH71">
        <v>147.95464000000001</v>
      </c>
      <c r="AI71">
        <v>18.472503</v>
      </c>
      <c r="AJ71">
        <v>0</v>
      </c>
      <c r="AK71">
        <v>49.473512999999997</v>
      </c>
      <c r="AL71">
        <v>76.777314000000004</v>
      </c>
      <c r="AM71">
        <v>15.288836</v>
      </c>
      <c r="AN71">
        <v>0.66622899999999996</v>
      </c>
      <c r="AO71">
        <v>19.198053000000002</v>
      </c>
      <c r="AP71">
        <v>6.1961969999999997</v>
      </c>
      <c r="AQ71">
        <v>0</v>
      </c>
      <c r="AR71">
        <v>46.992421999999998</v>
      </c>
      <c r="AS71">
        <v>30.857527999999999</v>
      </c>
      <c r="AT71">
        <v>10.880928000000001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71.53</v>
      </c>
      <c r="BA71">
        <f t="shared" si="4"/>
        <v>2379.5854130000002</v>
      </c>
      <c r="BD71">
        <v>23.29</v>
      </c>
      <c r="BE71">
        <v>3.69</v>
      </c>
      <c r="BF71">
        <v>1.04</v>
      </c>
      <c r="BG71">
        <v>3.96</v>
      </c>
      <c r="BH71">
        <v>5.62</v>
      </c>
      <c r="BI71">
        <v>4.62</v>
      </c>
      <c r="BJ71">
        <v>3.01</v>
      </c>
      <c r="BK71">
        <v>3.28</v>
      </c>
      <c r="BL71">
        <v>2.11</v>
      </c>
      <c r="BM71">
        <v>1.54</v>
      </c>
      <c r="BN71">
        <v>0.51</v>
      </c>
      <c r="BO71">
        <v>12.04</v>
      </c>
      <c r="BP71">
        <v>0</v>
      </c>
      <c r="BQ71">
        <v>4.29</v>
      </c>
      <c r="BR71">
        <v>2.08</v>
      </c>
      <c r="BS71">
        <v>0.45</v>
      </c>
      <c r="BT71">
        <v>0</v>
      </c>
      <c r="BU71">
        <v>0</v>
      </c>
      <c r="BV71">
        <v>0</v>
      </c>
      <c r="BW71">
        <f t="shared" si="5"/>
        <v>71.53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208.50381899999999</v>
      </c>
      <c r="L72">
        <v>397.27199999999999</v>
      </c>
      <c r="M72">
        <v>85.131200000000007</v>
      </c>
      <c r="N72">
        <v>114.274125</v>
      </c>
      <c r="O72">
        <v>119.63412599999999</v>
      </c>
      <c r="P72">
        <v>134.768494</v>
      </c>
      <c r="Q72">
        <v>21.108668000000002</v>
      </c>
      <c r="R72">
        <v>41.008183000000002</v>
      </c>
      <c r="S72">
        <v>25.529782999999998</v>
      </c>
      <c r="T72">
        <v>0</v>
      </c>
      <c r="U72">
        <v>405.11809799999997</v>
      </c>
      <c r="V72">
        <v>19.705938</v>
      </c>
      <c r="W72">
        <v>43.155616999999999</v>
      </c>
      <c r="X72">
        <v>142.706616</v>
      </c>
      <c r="Y72">
        <v>0</v>
      </c>
      <c r="Z72">
        <v>0</v>
      </c>
      <c r="AA72">
        <v>41.269283999999999</v>
      </c>
      <c r="AB72">
        <v>38.222090000000001</v>
      </c>
      <c r="AC72">
        <v>28.115359999999999</v>
      </c>
      <c r="AD72">
        <v>0</v>
      </c>
      <c r="AE72">
        <v>46.544032000000001</v>
      </c>
      <c r="AF72">
        <v>17.169415000000001</v>
      </c>
      <c r="AG72">
        <v>37.401232</v>
      </c>
      <c r="AH72">
        <v>147.95464000000001</v>
      </c>
      <c r="AI72">
        <v>18.472503</v>
      </c>
      <c r="AJ72">
        <v>0</v>
      </c>
      <c r="AK72">
        <v>49.473512999999997</v>
      </c>
      <c r="AL72">
        <v>76.777314000000004</v>
      </c>
      <c r="AM72">
        <v>15.288836</v>
      </c>
      <c r="AN72">
        <v>0.66622899999999996</v>
      </c>
      <c r="AO72">
        <v>19.198053000000002</v>
      </c>
      <c r="AP72">
        <v>6.1961969999999997</v>
      </c>
      <c r="AQ72">
        <v>9.4466610000000006</v>
      </c>
      <c r="AR72">
        <v>46.992421999999998</v>
      </c>
      <c r="AS72">
        <v>30.857527999999999</v>
      </c>
      <c r="AT72">
        <v>10.880928000000001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71.53</v>
      </c>
      <c r="BA72">
        <f t="shared" si="4"/>
        <v>2470.3729039999998</v>
      </c>
      <c r="BD72">
        <v>23.29</v>
      </c>
      <c r="BE72">
        <v>3.69</v>
      </c>
      <c r="BF72">
        <v>1.04</v>
      </c>
      <c r="BG72">
        <v>3.96</v>
      </c>
      <c r="BH72">
        <v>5.62</v>
      </c>
      <c r="BI72">
        <v>4.62</v>
      </c>
      <c r="BJ72">
        <v>3.01</v>
      </c>
      <c r="BK72">
        <v>3.28</v>
      </c>
      <c r="BL72">
        <v>2.11</v>
      </c>
      <c r="BM72">
        <v>1.54</v>
      </c>
      <c r="BN72">
        <v>0.51</v>
      </c>
      <c r="BO72">
        <v>12.04</v>
      </c>
      <c r="BP72">
        <v>0</v>
      </c>
      <c r="BQ72">
        <v>4.29</v>
      </c>
      <c r="BR72">
        <v>2.08</v>
      </c>
      <c r="BS72">
        <v>0.45</v>
      </c>
      <c r="BT72">
        <v>0</v>
      </c>
      <c r="BU72">
        <v>0</v>
      </c>
      <c r="BV72">
        <v>0</v>
      </c>
      <c r="BW72">
        <f t="shared" si="5"/>
        <v>71.53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208.50381899999999</v>
      </c>
      <c r="L73">
        <v>397.27199999999999</v>
      </c>
      <c r="M73">
        <v>85.131200000000007</v>
      </c>
      <c r="N73">
        <v>114.274125</v>
      </c>
      <c r="O73">
        <v>119.63412599999999</v>
      </c>
      <c r="P73">
        <v>134.768494</v>
      </c>
      <c r="Q73">
        <v>21.108668000000002</v>
      </c>
      <c r="R73">
        <v>41.008183000000002</v>
      </c>
      <c r="S73">
        <v>25.529782999999998</v>
      </c>
      <c r="T73">
        <v>0</v>
      </c>
      <c r="U73">
        <v>405.11809799999997</v>
      </c>
      <c r="V73">
        <v>19.705938</v>
      </c>
      <c r="W73">
        <v>43.155616999999999</v>
      </c>
      <c r="X73">
        <v>142.706616</v>
      </c>
      <c r="Y73">
        <v>0</v>
      </c>
      <c r="Z73">
        <v>0</v>
      </c>
      <c r="AA73">
        <v>41.269283999999999</v>
      </c>
      <c r="AB73">
        <v>38.222090000000001</v>
      </c>
      <c r="AC73">
        <v>28.115359999999999</v>
      </c>
      <c r="AD73">
        <v>0</v>
      </c>
      <c r="AE73">
        <v>46.544032000000001</v>
      </c>
      <c r="AF73">
        <v>17.169415000000001</v>
      </c>
      <c r="AG73">
        <v>37.401232</v>
      </c>
      <c r="AH73">
        <v>147.95464000000001</v>
      </c>
      <c r="AI73">
        <v>18.472503</v>
      </c>
      <c r="AJ73">
        <v>0</v>
      </c>
      <c r="AK73">
        <v>49.473512999999997</v>
      </c>
      <c r="AL73">
        <v>76.777314000000004</v>
      </c>
      <c r="AM73">
        <v>15.288836</v>
      </c>
      <c r="AN73">
        <v>0.66622899999999996</v>
      </c>
      <c r="AO73">
        <v>19.198053000000002</v>
      </c>
      <c r="AP73">
        <v>11.153155</v>
      </c>
      <c r="AQ73">
        <v>10.665585</v>
      </c>
      <c r="AR73">
        <v>46.992421999999998</v>
      </c>
      <c r="AS73">
        <v>30.857527999999999</v>
      </c>
      <c r="AT73">
        <v>10.880928000000001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71.47</v>
      </c>
      <c r="BA73">
        <f t="shared" si="4"/>
        <v>2476.4887859999994</v>
      </c>
      <c r="BD73">
        <v>23.29</v>
      </c>
      <c r="BE73">
        <v>3.69</v>
      </c>
      <c r="BF73">
        <v>0.98</v>
      </c>
      <c r="BG73">
        <v>3.96</v>
      </c>
      <c r="BH73">
        <v>5.62</v>
      </c>
      <c r="BI73">
        <v>4.62</v>
      </c>
      <c r="BJ73">
        <v>3.01</v>
      </c>
      <c r="BK73">
        <v>3.28</v>
      </c>
      <c r="BL73">
        <v>2.11</v>
      </c>
      <c r="BM73">
        <v>1.54</v>
      </c>
      <c r="BN73">
        <v>0.51</v>
      </c>
      <c r="BO73">
        <v>12.04</v>
      </c>
      <c r="BP73">
        <v>0</v>
      </c>
      <c r="BQ73">
        <v>4.29</v>
      </c>
      <c r="BR73">
        <v>2.08</v>
      </c>
      <c r="BS73">
        <v>0.45</v>
      </c>
      <c r="BT73">
        <v>0</v>
      </c>
      <c r="BU73">
        <v>0</v>
      </c>
      <c r="BV73">
        <v>0</v>
      </c>
      <c r="BW73">
        <f t="shared" si="5"/>
        <v>71.47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208.50381899999999</v>
      </c>
      <c r="L74">
        <v>397.27199999999999</v>
      </c>
      <c r="M74">
        <v>85.131200000000007</v>
      </c>
      <c r="N74">
        <v>114.274125</v>
      </c>
      <c r="O74">
        <v>119.63412599999999</v>
      </c>
      <c r="P74">
        <v>134.768494</v>
      </c>
      <c r="Q74">
        <v>21.108668000000002</v>
      </c>
      <c r="R74">
        <v>41.008183000000002</v>
      </c>
      <c r="S74">
        <v>25.529782999999998</v>
      </c>
      <c r="T74">
        <v>0</v>
      </c>
      <c r="U74">
        <v>405.11809799999997</v>
      </c>
      <c r="V74">
        <v>19.705938</v>
      </c>
      <c r="W74">
        <v>43.155616999999999</v>
      </c>
      <c r="X74">
        <v>142.706616</v>
      </c>
      <c r="Y74">
        <v>0</v>
      </c>
      <c r="Z74">
        <v>0</v>
      </c>
      <c r="AA74">
        <v>41.269283999999999</v>
      </c>
      <c r="AB74">
        <v>38.222090000000001</v>
      </c>
      <c r="AC74">
        <v>28.115359999999999</v>
      </c>
      <c r="AD74">
        <v>0</v>
      </c>
      <c r="AE74">
        <v>46.544032000000001</v>
      </c>
      <c r="AF74">
        <v>17.169415000000001</v>
      </c>
      <c r="AG74">
        <v>37.401232</v>
      </c>
      <c r="AH74">
        <v>147.95464000000001</v>
      </c>
      <c r="AI74">
        <v>18.472503</v>
      </c>
      <c r="AJ74">
        <v>0</v>
      </c>
      <c r="AK74">
        <v>49.473512999999997</v>
      </c>
      <c r="AL74">
        <v>76.777314000000004</v>
      </c>
      <c r="AM74">
        <v>15.288836</v>
      </c>
      <c r="AN74">
        <v>0.66622899999999996</v>
      </c>
      <c r="AO74">
        <v>19.198053000000002</v>
      </c>
      <c r="AP74">
        <v>11.153155</v>
      </c>
      <c r="AQ74">
        <v>18.893322000000001</v>
      </c>
      <c r="AR74">
        <v>46.992421999999998</v>
      </c>
      <c r="AS74">
        <v>30.857527999999999</v>
      </c>
      <c r="AT74">
        <v>10.880928000000001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71.53</v>
      </c>
      <c r="BA74">
        <f t="shared" si="4"/>
        <v>2484.7765229999995</v>
      </c>
      <c r="BD74">
        <v>23.29</v>
      </c>
      <c r="BE74">
        <v>3.69</v>
      </c>
      <c r="BF74">
        <v>1.04</v>
      </c>
      <c r="BG74">
        <v>3.96</v>
      </c>
      <c r="BH74">
        <v>5.62</v>
      </c>
      <c r="BI74">
        <v>4.62</v>
      </c>
      <c r="BJ74">
        <v>3.01</v>
      </c>
      <c r="BK74">
        <v>3.28</v>
      </c>
      <c r="BL74">
        <v>2.11</v>
      </c>
      <c r="BM74">
        <v>1.54</v>
      </c>
      <c r="BN74">
        <v>0.51</v>
      </c>
      <c r="BO74">
        <v>12.04</v>
      </c>
      <c r="BP74">
        <v>0</v>
      </c>
      <c r="BQ74">
        <v>4.29</v>
      </c>
      <c r="BR74">
        <v>2.08</v>
      </c>
      <c r="BS74">
        <v>0.45</v>
      </c>
      <c r="BT74">
        <v>0</v>
      </c>
      <c r="BU74">
        <v>0</v>
      </c>
      <c r="BV74">
        <v>0</v>
      </c>
      <c r="BW74">
        <f t="shared" si="5"/>
        <v>71.53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208.50381899999999</v>
      </c>
      <c r="L75">
        <v>397.27199999999999</v>
      </c>
      <c r="M75">
        <v>85.131200000000007</v>
      </c>
      <c r="N75">
        <v>114.274125</v>
      </c>
      <c r="O75">
        <v>119.63412599999999</v>
      </c>
      <c r="P75">
        <v>134.768494</v>
      </c>
      <c r="Q75">
        <v>21.108668000000002</v>
      </c>
      <c r="R75">
        <v>41.008183000000002</v>
      </c>
      <c r="S75">
        <v>25.529782999999998</v>
      </c>
      <c r="T75">
        <v>0</v>
      </c>
      <c r="U75">
        <v>405.11809799999997</v>
      </c>
      <c r="V75">
        <v>19.705938</v>
      </c>
      <c r="W75">
        <v>43.155616999999999</v>
      </c>
      <c r="X75">
        <v>142.706616</v>
      </c>
      <c r="Y75">
        <v>0</v>
      </c>
      <c r="Z75">
        <v>0</v>
      </c>
      <c r="AA75">
        <v>41.269283999999999</v>
      </c>
      <c r="AB75">
        <v>38.222090000000001</v>
      </c>
      <c r="AC75">
        <v>28.115359999999999</v>
      </c>
      <c r="AD75">
        <v>0</v>
      </c>
      <c r="AE75">
        <v>47.824924000000003</v>
      </c>
      <c r="AF75">
        <v>17.169415000000001</v>
      </c>
      <c r="AG75">
        <v>37.401232</v>
      </c>
      <c r="AH75">
        <v>147.95464000000001</v>
      </c>
      <c r="AI75">
        <v>27.093004000000001</v>
      </c>
      <c r="AJ75">
        <v>0</v>
      </c>
      <c r="AK75">
        <v>49.473512999999997</v>
      </c>
      <c r="AL75">
        <v>76.777314000000004</v>
      </c>
      <c r="AM75">
        <v>15.288836</v>
      </c>
      <c r="AN75">
        <v>0.66622899999999996</v>
      </c>
      <c r="AO75">
        <v>19.198053000000002</v>
      </c>
      <c r="AP75">
        <v>11.153155</v>
      </c>
      <c r="AQ75">
        <v>21.33117</v>
      </c>
      <c r="AR75">
        <v>51.798465999999998</v>
      </c>
      <c r="AS75">
        <v>30.857527999999999</v>
      </c>
      <c r="AT75">
        <v>10.880928000000001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72.03</v>
      </c>
      <c r="BA75">
        <f t="shared" si="4"/>
        <v>2502.4218080000001</v>
      </c>
      <c r="BD75">
        <v>24.38</v>
      </c>
      <c r="BE75">
        <v>3.61</v>
      </c>
      <c r="BF75">
        <v>1.06</v>
      </c>
      <c r="BG75">
        <v>3.84</v>
      </c>
      <c r="BH75">
        <v>5.63</v>
      </c>
      <c r="BI75">
        <v>4.54</v>
      </c>
      <c r="BJ75">
        <v>3.11</v>
      </c>
      <c r="BK75">
        <v>3.28</v>
      </c>
      <c r="BL75">
        <v>2.02</v>
      </c>
      <c r="BM75">
        <v>1.54</v>
      </c>
      <c r="BN75">
        <v>0.49</v>
      </c>
      <c r="BO75">
        <v>11.75</v>
      </c>
      <c r="BP75">
        <v>0</v>
      </c>
      <c r="BQ75">
        <v>4.16</v>
      </c>
      <c r="BR75">
        <v>2.17</v>
      </c>
      <c r="BS75">
        <v>0.45</v>
      </c>
      <c r="BT75">
        <v>0</v>
      </c>
      <c r="BU75">
        <v>0</v>
      </c>
      <c r="BV75">
        <v>0</v>
      </c>
      <c r="BW75">
        <f t="shared" si="5"/>
        <v>72.03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208.50381899999999</v>
      </c>
      <c r="L76">
        <v>397.27199999999999</v>
      </c>
      <c r="M76">
        <v>85.131200000000007</v>
      </c>
      <c r="N76">
        <v>114.274125</v>
      </c>
      <c r="O76">
        <v>119.63412599999999</v>
      </c>
      <c r="P76">
        <v>134.768494</v>
      </c>
      <c r="Q76">
        <v>21.108668000000002</v>
      </c>
      <c r="R76">
        <v>41.008183000000002</v>
      </c>
      <c r="S76">
        <v>25.529782999999998</v>
      </c>
      <c r="T76">
        <v>0</v>
      </c>
      <c r="U76">
        <v>405.11809799999997</v>
      </c>
      <c r="V76">
        <v>19.705938</v>
      </c>
      <c r="W76">
        <v>43.155616999999999</v>
      </c>
      <c r="X76">
        <v>142.706616</v>
      </c>
      <c r="Y76">
        <v>0</v>
      </c>
      <c r="Z76">
        <v>0</v>
      </c>
      <c r="AA76">
        <v>41.269283999999999</v>
      </c>
      <c r="AB76">
        <v>38.222090000000001</v>
      </c>
      <c r="AC76">
        <v>28.115359999999999</v>
      </c>
      <c r="AD76">
        <v>0</v>
      </c>
      <c r="AE76">
        <v>47.824924000000003</v>
      </c>
      <c r="AF76">
        <v>17.169415000000001</v>
      </c>
      <c r="AG76">
        <v>37.401232</v>
      </c>
      <c r="AH76">
        <v>147.95464000000001</v>
      </c>
      <c r="AI76">
        <v>27.093004000000001</v>
      </c>
      <c r="AJ76">
        <v>0</v>
      </c>
      <c r="AK76">
        <v>49.473512999999997</v>
      </c>
      <c r="AL76">
        <v>76.777314000000004</v>
      </c>
      <c r="AM76">
        <v>15.288836</v>
      </c>
      <c r="AN76">
        <v>0.66622899999999996</v>
      </c>
      <c r="AO76">
        <v>19.198053000000002</v>
      </c>
      <c r="AP76">
        <v>11.153155</v>
      </c>
      <c r="AQ76">
        <v>28.339983</v>
      </c>
      <c r="AR76">
        <v>51.798465999999998</v>
      </c>
      <c r="AS76">
        <v>30.857527999999999</v>
      </c>
      <c r="AT76">
        <v>10.880928000000001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72.03</v>
      </c>
      <c r="BA76">
        <f t="shared" si="4"/>
        <v>2509.430621</v>
      </c>
      <c r="BD76">
        <v>24.38</v>
      </c>
      <c r="BE76">
        <v>3.61</v>
      </c>
      <c r="BF76">
        <v>1.06</v>
      </c>
      <c r="BG76">
        <v>3.84</v>
      </c>
      <c r="BH76">
        <v>5.63</v>
      </c>
      <c r="BI76">
        <v>4.54</v>
      </c>
      <c r="BJ76">
        <v>3.11</v>
      </c>
      <c r="BK76">
        <v>3.28</v>
      </c>
      <c r="BL76">
        <v>2.02</v>
      </c>
      <c r="BM76">
        <v>1.54</v>
      </c>
      <c r="BN76">
        <v>0.49</v>
      </c>
      <c r="BO76">
        <v>11.75</v>
      </c>
      <c r="BP76">
        <v>0</v>
      </c>
      <c r="BQ76">
        <v>4.16</v>
      </c>
      <c r="BR76">
        <v>2.17</v>
      </c>
      <c r="BS76">
        <v>0.45</v>
      </c>
      <c r="BT76">
        <v>0</v>
      </c>
      <c r="BU76">
        <v>0</v>
      </c>
      <c r="BV76">
        <v>0</v>
      </c>
      <c r="BW76">
        <f t="shared" si="5"/>
        <v>72.03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208.50381899999999</v>
      </c>
      <c r="L77">
        <v>421.23981900000001</v>
      </c>
      <c r="M77">
        <v>85.131200000000007</v>
      </c>
      <c r="N77">
        <v>114.274125</v>
      </c>
      <c r="O77">
        <v>119.63412599999999</v>
      </c>
      <c r="P77">
        <v>134.768494</v>
      </c>
      <c r="Q77">
        <v>21.108668000000002</v>
      </c>
      <c r="R77">
        <v>41.008183000000002</v>
      </c>
      <c r="S77">
        <v>25.529782999999998</v>
      </c>
      <c r="T77">
        <v>0</v>
      </c>
      <c r="U77">
        <v>405.11809799999997</v>
      </c>
      <c r="V77">
        <v>19.705938</v>
      </c>
      <c r="W77">
        <v>43.155616999999999</v>
      </c>
      <c r="X77">
        <v>142.706616</v>
      </c>
      <c r="Y77">
        <v>0</v>
      </c>
      <c r="Z77">
        <v>0</v>
      </c>
      <c r="AA77">
        <v>41.269283999999999</v>
      </c>
      <c r="AB77">
        <v>38.222090000000001</v>
      </c>
      <c r="AC77">
        <v>28.115359999999999</v>
      </c>
      <c r="AD77">
        <v>0</v>
      </c>
      <c r="AE77">
        <v>47.824924000000003</v>
      </c>
      <c r="AF77">
        <v>17.169415000000001</v>
      </c>
      <c r="AG77">
        <v>37.401232</v>
      </c>
      <c r="AH77">
        <v>147.95464000000001</v>
      </c>
      <c r="AI77">
        <v>30.787504999999999</v>
      </c>
      <c r="AJ77">
        <v>0</v>
      </c>
      <c r="AK77">
        <v>49.473512999999997</v>
      </c>
      <c r="AL77">
        <v>76.777314000000004</v>
      </c>
      <c r="AM77">
        <v>15.288836</v>
      </c>
      <c r="AN77">
        <v>0.66622899999999996</v>
      </c>
      <c r="AO77">
        <v>18.629221999999999</v>
      </c>
      <c r="AP77">
        <v>11.153155</v>
      </c>
      <c r="AQ77">
        <v>31.996755</v>
      </c>
      <c r="AR77">
        <v>51.798465999999998</v>
      </c>
      <c r="AS77">
        <v>30.857527999999999</v>
      </c>
      <c r="AT77">
        <v>10.880928000000001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72.89</v>
      </c>
      <c r="BA77">
        <f t="shared" si="4"/>
        <v>2541.0408819999998</v>
      </c>
      <c r="BD77">
        <v>24.38</v>
      </c>
      <c r="BE77">
        <v>3.61</v>
      </c>
      <c r="BF77">
        <v>1.06</v>
      </c>
      <c r="BG77">
        <v>3.84</v>
      </c>
      <c r="BH77">
        <v>5.63</v>
      </c>
      <c r="BI77">
        <v>4.54</v>
      </c>
      <c r="BJ77">
        <v>2.8</v>
      </c>
      <c r="BK77">
        <v>3.28</v>
      </c>
      <c r="BL77">
        <v>2.02</v>
      </c>
      <c r="BM77">
        <v>1.54</v>
      </c>
      <c r="BN77">
        <v>0.49</v>
      </c>
      <c r="BO77">
        <v>12.92</v>
      </c>
      <c r="BP77">
        <v>0</v>
      </c>
      <c r="BQ77">
        <v>4.16</v>
      </c>
      <c r="BR77">
        <v>2.17</v>
      </c>
      <c r="BS77">
        <v>0.45</v>
      </c>
      <c r="BT77">
        <v>0</v>
      </c>
      <c r="BU77">
        <v>0</v>
      </c>
      <c r="BV77">
        <v>0</v>
      </c>
      <c r="BW77">
        <f t="shared" si="5"/>
        <v>72.89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208.50381899999999</v>
      </c>
      <c r="L78">
        <v>421.23981900000001</v>
      </c>
      <c r="M78">
        <v>85.131200000000007</v>
      </c>
      <c r="N78">
        <v>114.274125</v>
      </c>
      <c r="O78">
        <v>119.63412599999999</v>
      </c>
      <c r="P78">
        <v>134.768494</v>
      </c>
      <c r="Q78">
        <v>21.108668000000002</v>
      </c>
      <c r="R78">
        <v>41.008183000000002</v>
      </c>
      <c r="S78">
        <v>25.529782999999998</v>
      </c>
      <c r="T78">
        <v>0</v>
      </c>
      <c r="U78">
        <v>405.11809799999997</v>
      </c>
      <c r="V78">
        <v>19.705938</v>
      </c>
      <c r="W78">
        <v>43.155616999999999</v>
      </c>
      <c r="X78">
        <v>142.706616</v>
      </c>
      <c r="Y78">
        <v>0</v>
      </c>
      <c r="Z78">
        <v>0</v>
      </c>
      <c r="AA78">
        <v>41.269283999999999</v>
      </c>
      <c r="AB78">
        <v>38.222090000000001</v>
      </c>
      <c r="AC78">
        <v>28.115359999999999</v>
      </c>
      <c r="AD78">
        <v>8.9455480000000005</v>
      </c>
      <c r="AE78">
        <v>47.824924000000003</v>
      </c>
      <c r="AF78">
        <v>17.169415000000001</v>
      </c>
      <c r="AG78">
        <v>37.401232</v>
      </c>
      <c r="AH78">
        <v>147.95464000000001</v>
      </c>
      <c r="AI78">
        <v>30.787504999999999</v>
      </c>
      <c r="AJ78">
        <v>0</v>
      </c>
      <c r="AK78">
        <v>49.473512999999997</v>
      </c>
      <c r="AL78">
        <v>76.777314000000004</v>
      </c>
      <c r="AM78">
        <v>15.288836</v>
      </c>
      <c r="AN78">
        <v>0.66622899999999996</v>
      </c>
      <c r="AO78">
        <v>18.629221999999999</v>
      </c>
      <c r="AP78">
        <v>11.153155</v>
      </c>
      <c r="AQ78">
        <v>42.113824000000001</v>
      </c>
      <c r="AR78">
        <v>51.798465999999998</v>
      </c>
      <c r="AS78">
        <v>30.857527999999999</v>
      </c>
      <c r="AT78">
        <v>10.880928000000001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72.89</v>
      </c>
      <c r="BA78">
        <f t="shared" si="4"/>
        <v>2560.1034989999998</v>
      </c>
      <c r="BD78">
        <v>24.38</v>
      </c>
      <c r="BE78">
        <v>3.61</v>
      </c>
      <c r="BF78">
        <v>1.06</v>
      </c>
      <c r="BG78">
        <v>3.84</v>
      </c>
      <c r="BH78">
        <v>5.63</v>
      </c>
      <c r="BI78">
        <v>4.54</v>
      </c>
      <c r="BJ78">
        <v>2.8</v>
      </c>
      <c r="BK78">
        <v>3.28</v>
      </c>
      <c r="BL78">
        <v>2.02</v>
      </c>
      <c r="BM78">
        <v>1.54</v>
      </c>
      <c r="BN78">
        <v>0.49</v>
      </c>
      <c r="BO78">
        <v>12.92</v>
      </c>
      <c r="BP78">
        <v>0</v>
      </c>
      <c r="BQ78">
        <v>4.16</v>
      </c>
      <c r="BR78">
        <v>2.17</v>
      </c>
      <c r="BS78">
        <v>0.45</v>
      </c>
      <c r="BT78">
        <v>0</v>
      </c>
      <c r="BU78">
        <v>0</v>
      </c>
      <c r="BV78">
        <v>0</v>
      </c>
      <c r="BW78">
        <f t="shared" si="5"/>
        <v>72.89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208.50381899999999</v>
      </c>
      <c r="L79">
        <v>421.23981900000001</v>
      </c>
      <c r="M79">
        <v>85.131200000000007</v>
      </c>
      <c r="N79">
        <v>114.274125</v>
      </c>
      <c r="O79">
        <v>119.63412599999999</v>
      </c>
      <c r="P79">
        <v>134.768494</v>
      </c>
      <c r="Q79">
        <v>21.108668000000002</v>
      </c>
      <c r="R79">
        <v>41.008183000000002</v>
      </c>
      <c r="S79">
        <v>25.529782999999998</v>
      </c>
      <c r="T79">
        <v>0</v>
      </c>
      <c r="U79">
        <v>405.11809799999997</v>
      </c>
      <c r="V79">
        <v>19.705938</v>
      </c>
      <c r="W79">
        <v>43.155616999999999</v>
      </c>
      <c r="X79">
        <v>142.706616</v>
      </c>
      <c r="Y79">
        <v>0</v>
      </c>
      <c r="Z79">
        <v>0</v>
      </c>
      <c r="AA79">
        <v>41.269283999999999</v>
      </c>
      <c r="AB79">
        <v>39.589007000000002</v>
      </c>
      <c r="AC79">
        <v>29.565291999999999</v>
      </c>
      <c r="AD79">
        <v>37.315714</v>
      </c>
      <c r="AE79">
        <v>47.824924000000003</v>
      </c>
      <c r="AF79">
        <v>29.569548000000001</v>
      </c>
      <c r="AG79">
        <v>37.401232</v>
      </c>
      <c r="AH79">
        <v>149.64947599999999</v>
      </c>
      <c r="AI79">
        <v>34.482005999999998</v>
      </c>
      <c r="AJ79">
        <v>0</v>
      </c>
      <c r="AK79">
        <v>49.473512999999997</v>
      </c>
      <c r="AL79">
        <v>80.936554000000001</v>
      </c>
      <c r="AM79">
        <v>15.288836</v>
      </c>
      <c r="AN79">
        <v>0.66622899999999996</v>
      </c>
      <c r="AO79">
        <v>18.202597999999998</v>
      </c>
      <c r="AP79">
        <v>11.153155</v>
      </c>
      <c r="AQ79">
        <v>42.66234</v>
      </c>
      <c r="AR79">
        <v>46.992421999999998</v>
      </c>
      <c r="AS79">
        <v>30.857527999999999</v>
      </c>
      <c r="AT79">
        <v>10.880928000000001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72.89</v>
      </c>
      <c r="BA79">
        <f t="shared" si="4"/>
        <v>2608.5550719999992</v>
      </c>
      <c r="BD79">
        <v>24.38</v>
      </c>
      <c r="BE79">
        <v>3.61</v>
      </c>
      <c r="BF79">
        <v>1.06</v>
      </c>
      <c r="BG79">
        <v>3.84</v>
      </c>
      <c r="BH79">
        <v>5.63</v>
      </c>
      <c r="BI79">
        <v>4.54</v>
      </c>
      <c r="BJ79">
        <v>2.8</v>
      </c>
      <c r="BK79">
        <v>3.28</v>
      </c>
      <c r="BL79">
        <v>2.02</v>
      </c>
      <c r="BM79">
        <v>1.54</v>
      </c>
      <c r="BN79">
        <v>0.49</v>
      </c>
      <c r="BO79">
        <v>12.92</v>
      </c>
      <c r="BP79">
        <v>0</v>
      </c>
      <c r="BQ79">
        <v>4.16</v>
      </c>
      <c r="BR79">
        <v>2.17</v>
      </c>
      <c r="BS79">
        <v>0.45</v>
      </c>
      <c r="BT79">
        <v>0</v>
      </c>
      <c r="BU79">
        <v>0</v>
      </c>
      <c r="BV79">
        <v>0</v>
      </c>
      <c r="BW79">
        <f t="shared" si="5"/>
        <v>72.89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208.50381899999999</v>
      </c>
      <c r="L80">
        <v>421.23981900000001</v>
      </c>
      <c r="M80">
        <v>85.131200000000007</v>
      </c>
      <c r="N80">
        <v>114.274125</v>
      </c>
      <c r="O80">
        <v>119.63412599999999</v>
      </c>
      <c r="P80">
        <v>134.768494</v>
      </c>
      <c r="Q80">
        <v>21.108668000000002</v>
      </c>
      <c r="R80">
        <v>41.008183000000002</v>
      </c>
      <c r="S80">
        <v>25.529782999999998</v>
      </c>
      <c r="T80">
        <v>0</v>
      </c>
      <c r="U80">
        <v>405.11809799999997</v>
      </c>
      <c r="V80">
        <v>19.705938</v>
      </c>
      <c r="W80">
        <v>43.155616999999999</v>
      </c>
      <c r="X80">
        <v>142.706616</v>
      </c>
      <c r="Y80">
        <v>0</v>
      </c>
      <c r="Z80">
        <v>0</v>
      </c>
      <c r="AA80">
        <v>41.269283999999999</v>
      </c>
      <c r="AB80">
        <v>39.589007000000002</v>
      </c>
      <c r="AC80">
        <v>29.565291999999999</v>
      </c>
      <c r="AD80">
        <v>37.315714</v>
      </c>
      <c r="AE80">
        <v>47.824924000000003</v>
      </c>
      <c r="AF80">
        <v>29.569548000000001</v>
      </c>
      <c r="AG80">
        <v>37.401232</v>
      </c>
      <c r="AH80">
        <v>149.64947599999999</v>
      </c>
      <c r="AI80">
        <v>48.028508000000002</v>
      </c>
      <c r="AJ80">
        <v>0</v>
      </c>
      <c r="AK80">
        <v>49.473512999999997</v>
      </c>
      <c r="AL80">
        <v>80.936554000000001</v>
      </c>
      <c r="AM80">
        <v>15.288836</v>
      </c>
      <c r="AN80">
        <v>0.66622899999999996</v>
      </c>
      <c r="AO80">
        <v>18.202597999999998</v>
      </c>
      <c r="AP80">
        <v>9.1703720000000004</v>
      </c>
      <c r="AQ80">
        <v>42.66234</v>
      </c>
      <c r="AR80">
        <v>46.992421999999998</v>
      </c>
      <c r="AS80">
        <v>30.857527999999999</v>
      </c>
      <c r="AT80">
        <v>10.880928000000001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72.89</v>
      </c>
      <c r="BA80">
        <f t="shared" si="4"/>
        <v>2620.118790999999</v>
      </c>
      <c r="BD80">
        <v>24.38</v>
      </c>
      <c r="BE80">
        <v>3.61</v>
      </c>
      <c r="BF80">
        <v>1.06</v>
      </c>
      <c r="BG80">
        <v>3.84</v>
      </c>
      <c r="BH80">
        <v>5.63</v>
      </c>
      <c r="BI80">
        <v>4.54</v>
      </c>
      <c r="BJ80">
        <v>2.8</v>
      </c>
      <c r="BK80">
        <v>3.28</v>
      </c>
      <c r="BL80">
        <v>2.02</v>
      </c>
      <c r="BM80">
        <v>1.54</v>
      </c>
      <c r="BN80">
        <v>0.49</v>
      </c>
      <c r="BO80">
        <v>12.92</v>
      </c>
      <c r="BP80">
        <v>0</v>
      </c>
      <c r="BQ80">
        <v>4.16</v>
      </c>
      <c r="BR80">
        <v>2.17</v>
      </c>
      <c r="BS80">
        <v>0.45</v>
      </c>
      <c r="BT80">
        <v>0</v>
      </c>
      <c r="BU80">
        <v>0</v>
      </c>
      <c r="BV80">
        <v>0</v>
      </c>
      <c r="BW80">
        <f t="shared" si="5"/>
        <v>72.89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208.50381899999999</v>
      </c>
      <c r="L81">
        <v>421.23981900000001</v>
      </c>
      <c r="M81">
        <v>85.131200000000007</v>
      </c>
      <c r="N81">
        <v>114.274125</v>
      </c>
      <c r="O81">
        <v>119.63412599999999</v>
      </c>
      <c r="P81">
        <v>134.768494</v>
      </c>
      <c r="Q81">
        <v>21.108668000000002</v>
      </c>
      <c r="R81">
        <v>41.008183000000002</v>
      </c>
      <c r="S81">
        <v>25.529782999999998</v>
      </c>
      <c r="T81">
        <v>0</v>
      </c>
      <c r="U81">
        <v>401.04776199999998</v>
      </c>
      <c r="V81">
        <v>19.705938</v>
      </c>
      <c r="W81">
        <v>43.155616999999999</v>
      </c>
      <c r="X81">
        <v>142.706616</v>
      </c>
      <c r="Y81">
        <v>0</v>
      </c>
      <c r="Z81">
        <v>0</v>
      </c>
      <c r="AA81">
        <v>41.269283999999999</v>
      </c>
      <c r="AB81">
        <v>39.589007000000002</v>
      </c>
      <c r="AC81">
        <v>29.565291999999999</v>
      </c>
      <c r="AD81">
        <v>37.315714</v>
      </c>
      <c r="AE81">
        <v>47.824924000000003</v>
      </c>
      <c r="AF81">
        <v>29.569548000000001</v>
      </c>
      <c r="AG81">
        <v>37.401232</v>
      </c>
      <c r="AH81">
        <v>149.64947599999999</v>
      </c>
      <c r="AI81">
        <v>48.028508000000002</v>
      </c>
      <c r="AJ81">
        <v>0</v>
      </c>
      <c r="AK81">
        <v>49.473512999999997</v>
      </c>
      <c r="AL81">
        <v>80.936554000000001</v>
      </c>
      <c r="AM81">
        <v>15.288836</v>
      </c>
      <c r="AN81">
        <v>0.66622899999999996</v>
      </c>
      <c r="AO81">
        <v>18.202597999999998</v>
      </c>
      <c r="AP81">
        <v>9.1703720000000004</v>
      </c>
      <c r="AQ81">
        <v>42.66234</v>
      </c>
      <c r="AR81">
        <v>46.992421999999998</v>
      </c>
      <c r="AS81">
        <v>30.857527999999999</v>
      </c>
      <c r="AT81">
        <v>10.880928000000001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72.89</v>
      </c>
      <c r="BA81">
        <f t="shared" si="4"/>
        <v>2616.0484549999992</v>
      </c>
      <c r="BD81">
        <v>24.38</v>
      </c>
      <c r="BE81">
        <v>3.61</v>
      </c>
      <c r="BF81">
        <v>1.06</v>
      </c>
      <c r="BG81">
        <v>3.84</v>
      </c>
      <c r="BH81">
        <v>5.63</v>
      </c>
      <c r="BI81">
        <v>4.54</v>
      </c>
      <c r="BJ81">
        <v>2.8</v>
      </c>
      <c r="BK81">
        <v>3.28</v>
      </c>
      <c r="BL81">
        <v>2.02</v>
      </c>
      <c r="BM81">
        <v>1.54</v>
      </c>
      <c r="BN81">
        <v>0.49</v>
      </c>
      <c r="BO81">
        <v>12.92</v>
      </c>
      <c r="BP81">
        <v>0</v>
      </c>
      <c r="BQ81">
        <v>4.16</v>
      </c>
      <c r="BR81">
        <v>2.17</v>
      </c>
      <c r="BS81">
        <v>0.45</v>
      </c>
      <c r="BT81">
        <v>0</v>
      </c>
      <c r="BU81">
        <v>0</v>
      </c>
      <c r="BV81">
        <v>0</v>
      </c>
      <c r="BW81">
        <f t="shared" si="5"/>
        <v>72.89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208.50381899999999</v>
      </c>
      <c r="L82">
        <v>421.23981900000001</v>
      </c>
      <c r="M82">
        <v>85.131200000000007</v>
      </c>
      <c r="N82">
        <v>114.274125</v>
      </c>
      <c r="O82">
        <v>119.63412599999999</v>
      </c>
      <c r="P82">
        <v>134.768494</v>
      </c>
      <c r="Q82">
        <v>21.108668000000002</v>
      </c>
      <c r="R82">
        <v>41.008183000000002</v>
      </c>
      <c r="S82">
        <v>25.529782999999998</v>
      </c>
      <c r="T82">
        <v>0</v>
      </c>
      <c r="U82">
        <v>401.04776199999998</v>
      </c>
      <c r="V82">
        <v>19.705938</v>
      </c>
      <c r="W82">
        <v>43.155616999999999</v>
      </c>
      <c r="X82">
        <v>142.706616</v>
      </c>
      <c r="Y82">
        <v>0</v>
      </c>
      <c r="Z82">
        <v>0</v>
      </c>
      <c r="AA82">
        <v>41.269283999999999</v>
      </c>
      <c r="AB82">
        <v>39.589007000000002</v>
      </c>
      <c r="AC82">
        <v>29.565291999999999</v>
      </c>
      <c r="AD82">
        <v>37.315714</v>
      </c>
      <c r="AE82">
        <v>47.824924000000003</v>
      </c>
      <c r="AF82">
        <v>29.569548000000001</v>
      </c>
      <c r="AG82">
        <v>37.401232</v>
      </c>
      <c r="AH82">
        <v>149.64947599999999</v>
      </c>
      <c r="AI82">
        <v>48.028508000000002</v>
      </c>
      <c r="AJ82">
        <v>0</v>
      </c>
      <c r="AK82">
        <v>49.473512999999997</v>
      </c>
      <c r="AL82">
        <v>80.936554000000001</v>
      </c>
      <c r="AM82">
        <v>15.288836</v>
      </c>
      <c r="AN82">
        <v>0.66622899999999996</v>
      </c>
      <c r="AO82">
        <v>18.202597999999998</v>
      </c>
      <c r="AP82">
        <v>9.1703720000000004</v>
      </c>
      <c r="AQ82">
        <v>42.66234</v>
      </c>
      <c r="AR82">
        <v>46.992421999999998</v>
      </c>
      <c r="AS82">
        <v>30.857527999999999</v>
      </c>
      <c r="AT82">
        <v>10.880928000000001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72.89</v>
      </c>
      <c r="BA82">
        <f t="shared" si="4"/>
        <v>2616.0484549999992</v>
      </c>
      <c r="BD82">
        <v>24.38</v>
      </c>
      <c r="BE82">
        <v>3.61</v>
      </c>
      <c r="BF82">
        <v>1.06</v>
      </c>
      <c r="BG82">
        <v>3.84</v>
      </c>
      <c r="BH82">
        <v>5.63</v>
      </c>
      <c r="BI82">
        <v>4.54</v>
      </c>
      <c r="BJ82">
        <v>2.8</v>
      </c>
      <c r="BK82">
        <v>3.28</v>
      </c>
      <c r="BL82">
        <v>2.02</v>
      </c>
      <c r="BM82">
        <v>1.54</v>
      </c>
      <c r="BN82">
        <v>0.49</v>
      </c>
      <c r="BO82">
        <v>12.92</v>
      </c>
      <c r="BP82">
        <v>0</v>
      </c>
      <c r="BQ82">
        <v>4.16</v>
      </c>
      <c r="BR82">
        <v>2.17</v>
      </c>
      <c r="BS82">
        <v>0.45</v>
      </c>
      <c r="BT82">
        <v>0</v>
      </c>
      <c r="BU82">
        <v>0</v>
      </c>
      <c r="BV82">
        <v>0</v>
      </c>
      <c r="BW82">
        <f t="shared" si="5"/>
        <v>72.89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208.50381899999999</v>
      </c>
      <c r="L83">
        <v>421.23981900000001</v>
      </c>
      <c r="M83">
        <v>85.131200000000007</v>
      </c>
      <c r="N83">
        <v>114.274125</v>
      </c>
      <c r="O83">
        <v>119.63412599999999</v>
      </c>
      <c r="P83">
        <v>134.768494</v>
      </c>
      <c r="Q83">
        <v>21.108668000000002</v>
      </c>
      <c r="R83">
        <v>41.008183000000002</v>
      </c>
      <c r="S83">
        <v>25.529782999999998</v>
      </c>
      <c r="T83">
        <v>0</v>
      </c>
      <c r="U83">
        <v>401.04776199999998</v>
      </c>
      <c r="V83">
        <v>19.705938</v>
      </c>
      <c r="W83">
        <v>43.155616999999999</v>
      </c>
      <c r="X83">
        <v>142.706616</v>
      </c>
      <c r="Y83">
        <v>0</v>
      </c>
      <c r="Z83">
        <v>0</v>
      </c>
      <c r="AA83">
        <v>41.269283999999999</v>
      </c>
      <c r="AB83">
        <v>39.589007000000002</v>
      </c>
      <c r="AC83">
        <v>29.565291999999999</v>
      </c>
      <c r="AD83">
        <v>37.315714</v>
      </c>
      <c r="AE83">
        <v>47.824924000000003</v>
      </c>
      <c r="AF83">
        <v>29.569548000000001</v>
      </c>
      <c r="AG83">
        <v>37.401232</v>
      </c>
      <c r="AH83">
        <v>149.64947599999999</v>
      </c>
      <c r="AI83">
        <v>48.028508000000002</v>
      </c>
      <c r="AJ83">
        <v>0</v>
      </c>
      <c r="AK83">
        <v>49.473512999999997</v>
      </c>
      <c r="AL83">
        <v>80.936554000000001</v>
      </c>
      <c r="AM83">
        <v>15.288836</v>
      </c>
      <c r="AN83">
        <v>0.66622899999999996</v>
      </c>
      <c r="AO83">
        <v>18.202597999999998</v>
      </c>
      <c r="AP83">
        <v>11.153155</v>
      </c>
      <c r="AQ83">
        <v>42.66234</v>
      </c>
      <c r="AR83">
        <v>51.798465999999998</v>
      </c>
      <c r="AS83">
        <v>30.857527999999999</v>
      </c>
      <c r="AT83">
        <v>10.880928000000001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72.89</v>
      </c>
      <c r="BA83">
        <f t="shared" si="4"/>
        <v>2622.8372819999995</v>
      </c>
      <c r="BD83">
        <v>24.38</v>
      </c>
      <c r="BE83">
        <v>3.61</v>
      </c>
      <c r="BF83">
        <v>1.06</v>
      </c>
      <c r="BG83">
        <v>3.84</v>
      </c>
      <c r="BH83">
        <v>5.63</v>
      </c>
      <c r="BI83">
        <v>4.54</v>
      </c>
      <c r="BJ83">
        <v>2.8</v>
      </c>
      <c r="BK83">
        <v>3.28</v>
      </c>
      <c r="BL83">
        <v>2.02</v>
      </c>
      <c r="BM83">
        <v>1.54</v>
      </c>
      <c r="BN83">
        <v>0.49</v>
      </c>
      <c r="BO83">
        <v>12.92</v>
      </c>
      <c r="BP83">
        <v>0</v>
      </c>
      <c r="BQ83">
        <v>4.16</v>
      </c>
      <c r="BR83">
        <v>2.17</v>
      </c>
      <c r="BS83">
        <v>0.45</v>
      </c>
      <c r="BT83">
        <v>0</v>
      </c>
      <c r="BU83">
        <v>0</v>
      </c>
      <c r="BV83">
        <v>0</v>
      </c>
      <c r="BW83">
        <f t="shared" si="5"/>
        <v>72.89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208.50381899999999</v>
      </c>
      <c r="L84">
        <v>421.23981900000001</v>
      </c>
      <c r="M84">
        <v>85.131200000000007</v>
      </c>
      <c r="N84">
        <v>114.274125</v>
      </c>
      <c r="O84">
        <v>119.63412599999999</v>
      </c>
      <c r="P84">
        <v>134.768494</v>
      </c>
      <c r="Q84">
        <v>21.108668000000002</v>
      </c>
      <c r="R84">
        <v>41.008183000000002</v>
      </c>
      <c r="S84">
        <v>25.529782999999998</v>
      </c>
      <c r="T84">
        <v>0</v>
      </c>
      <c r="U84">
        <v>401.04776199999998</v>
      </c>
      <c r="V84">
        <v>19.705938</v>
      </c>
      <c r="W84">
        <v>43.155616999999999</v>
      </c>
      <c r="X84">
        <v>142.706616</v>
      </c>
      <c r="Y84">
        <v>0</v>
      </c>
      <c r="Z84">
        <v>0</v>
      </c>
      <c r="AA84">
        <v>41.269283999999999</v>
      </c>
      <c r="AB84">
        <v>39.589007000000002</v>
      </c>
      <c r="AC84">
        <v>29.565291999999999</v>
      </c>
      <c r="AD84">
        <v>37.315714</v>
      </c>
      <c r="AE84">
        <v>47.824924000000003</v>
      </c>
      <c r="AF84">
        <v>29.569548000000001</v>
      </c>
      <c r="AG84">
        <v>37.401232</v>
      </c>
      <c r="AH84">
        <v>149.64947599999999</v>
      </c>
      <c r="AI84">
        <v>48.028508000000002</v>
      </c>
      <c r="AJ84">
        <v>0</v>
      </c>
      <c r="AK84">
        <v>49.473512999999997</v>
      </c>
      <c r="AL84">
        <v>80.936554000000001</v>
      </c>
      <c r="AM84">
        <v>15.288836</v>
      </c>
      <c r="AN84">
        <v>0.66622899999999996</v>
      </c>
      <c r="AO84">
        <v>18.202597999999998</v>
      </c>
      <c r="AP84">
        <v>11.153155</v>
      </c>
      <c r="AQ84">
        <v>42.66234</v>
      </c>
      <c r="AR84">
        <v>51.798465999999998</v>
      </c>
      <c r="AS84">
        <v>30.857527999999999</v>
      </c>
      <c r="AT84">
        <v>10.880928000000001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72.89</v>
      </c>
      <c r="BA84">
        <f t="shared" si="4"/>
        <v>2622.8372819999995</v>
      </c>
      <c r="BD84">
        <v>24.38</v>
      </c>
      <c r="BE84">
        <v>3.61</v>
      </c>
      <c r="BF84">
        <v>1.06</v>
      </c>
      <c r="BG84">
        <v>3.84</v>
      </c>
      <c r="BH84">
        <v>5.63</v>
      </c>
      <c r="BI84">
        <v>4.54</v>
      </c>
      <c r="BJ84">
        <v>2.8</v>
      </c>
      <c r="BK84">
        <v>3.28</v>
      </c>
      <c r="BL84">
        <v>2.02</v>
      </c>
      <c r="BM84">
        <v>1.54</v>
      </c>
      <c r="BN84">
        <v>0.49</v>
      </c>
      <c r="BO84">
        <v>12.92</v>
      </c>
      <c r="BP84">
        <v>0</v>
      </c>
      <c r="BQ84">
        <v>4.16</v>
      </c>
      <c r="BR84">
        <v>2.17</v>
      </c>
      <c r="BS84">
        <v>0.45</v>
      </c>
      <c r="BT84">
        <v>0</v>
      </c>
      <c r="BU84">
        <v>0</v>
      </c>
      <c r="BV84">
        <v>0</v>
      </c>
      <c r="BW84">
        <f t="shared" si="5"/>
        <v>72.89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208.50381899999999</v>
      </c>
      <c r="L85">
        <v>421.23981900000001</v>
      </c>
      <c r="M85">
        <v>85.131200000000007</v>
      </c>
      <c r="N85">
        <v>114.274125</v>
      </c>
      <c r="O85">
        <v>119.63412599999999</v>
      </c>
      <c r="P85">
        <v>134.768494</v>
      </c>
      <c r="Q85">
        <v>21.108668000000002</v>
      </c>
      <c r="R85">
        <v>41.008183000000002</v>
      </c>
      <c r="S85">
        <v>25.529782999999998</v>
      </c>
      <c r="T85">
        <v>0</v>
      </c>
      <c r="U85">
        <v>401.04776199999998</v>
      </c>
      <c r="V85">
        <v>19.705938</v>
      </c>
      <c r="W85">
        <v>43.155616999999999</v>
      </c>
      <c r="X85">
        <v>142.706616</v>
      </c>
      <c r="Y85">
        <v>0</v>
      </c>
      <c r="Z85">
        <v>0</v>
      </c>
      <c r="AA85">
        <v>41.269283999999999</v>
      </c>
      <c r="AB85">
        <v>39.589007000000002</v>
      </c>
      <c r="AC85">
        <v>29.565291999999999</v>
      </c>
      <c r="AD85">
        <v>37.315714</v>
      </c>
      <c r="AE85">
        <v>47.824924000000003</v>
      </c>
      <c r="AF85">
        <v>29.569548000000001</v>
      </c>
      <c r="AG85">
        <v>37.401232</v>
      </c>
      <c r="AH85">
        <v>149.64947599999999</v>
      </c>
      <c r="AI85">
        <v>48.028508000000002</v>
      </c>
      <c r="AJ85">
        <v>0</v>
      </c>
      <c r="AK85">
        <v>49.473512999999997</v>
      </c>
      <c r="AL85">
        <v>76.777314000000004</v>
      </c>
      <c r="AM85">
        <v>15.288836</v>
      </c>
      <c r="AN85">
        <v>0.66622899999999996</v>
      </c>
      <c r="AO85">
        <v>17.349352</v>
      </c>
      <c r="AP85">
        <v>11.153155</v>
      </c>
      <c r="AQ85">
        <v>42.66234</v>
      </c>
      <c r="AR85">
        <v>46.992421999999998</v>
      </c>
      <c r="AS85">
        <v>30.857527999999999</v>
      </c>
      <c r="AT85">
        <v>10.880928000000001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72.89</v>
      </c>
      <c r="BA85">
        <f t="shared" si="4"/>
        <v>2613.0187519999995</v>
      </c>
      <c r="BD85">
        <v>24.38</v>
      </c>
      <c r="BE85">
        <v>3.61</v>
      </c>
      <c r="BF85">
        <v>1.06</v>
      </c>
      <c r="BG85">
        <v>3.84</v>
      </c>
      <c r="BH85">
        <v>5.63</v>
      </c>
      <c r="BI85">
        <v>4.54</v>
      </c>
      <c r="BJ85">
        <v>2.8</v>
      </c>
      <c r="BK85">
        <v>3.28</v>
      </c>
      <c r="BL85">
        <v>2.02</v>
      </c>
      <c r="BM85">
        <v>1.54</v>
      </c>
      <c r="BN85">
        <v>0.49</v>
      </c>
      <c r="BO85">
        <v>12.92</v>
      </c>
      <c r="BP85">
        <v>0</v>
      </c>
      <c r="BQ85">
        <v>4.16</v>
      </c>
      <c r="BR85">
        <v>2.17</v>
      </c>
      <c r="BS85">
        <v>0.45</v>
      </c>
      <c r="BT85">
        <v>0</v>
      </c>
      <c r="BU85">
        <v>0</v>
      </c>
      <c r="BV85">
        <v>0</v>
      </c>
      <c r="BW85">
        <f t="shared" si="5"/>
        <v>72.89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208.50381899999999</v>
      </c>
      <c r="L86">
        <v>421.23981900000001</v>
      </c>
      <c r="M86">
        <v>85.131200000000007</v>
      </c>
      <c r="N86">
        <v>114.274125</v>
      </c>
      <c r="O86">
        <v>119.63412599999999</v>
      </c>
      <c r="P86">
        <v>134.768494</v>
      </c>
      <c r="Q86">
        <v>21.108668000000002</v>
      </c>
      <c r="R86">
        <v>41.008183000000002</v>
      </c>
      <c r="S86">
        <v>25.529782999999998</v>
      </c>
      <c r="T86">
        <v>0</v>
      </c>
      <c r="U86">
        <v>401.04776199999998</v>
      </c>
      <c r="V86">
        <v>19.705938</v>
      </c>
      <c r="W86">
        <v>43.155616999999999</v>
      </c>
      <c r="X86">
        <v>142.706616</v>
      </c>
      <c r="Y86">
        <v>0</v>
      </c>
      <c r="Z86">
        <v>0</v>
      </c>
      <c r="AA86">
        <v>41.269283999999999</v>
      </c>
      <c r="AB86">
        <v>39.589007000000002</v>
      </c>
      <c r="AC86">
        <v>29.565291999999999</v>
      </c>
      <c r="AD86">
        <v>37.315714</v>
      </c>
      <c r="AE86">
        <v>47.824924000000003</v>
      </c>
      <c r="AF86">
        <v>29.569548000000001</v>
      </c>
      <c r="AG86">
        <v>37.401232</v>
      </c>
      <c r="AH86">
        <v>149.64947599999999</v>
      </c>
      <c r="AI86">
        <v>27.093004000000001</v>
      </c>
      <c r="AJ86">
        <v>0</v>
      </c>
      <c r="AK86">
        <v>49.473512999999997</v>
      </c>
      <c r="AL86">
        <v>76.777314000000004</v>
      </c>
      <c r="AM86">
        <v>15.288836</v>
      </c>
      <c r="AN86">
        <v>0.66622899999999996</v>
      </c>
      <c r="AO86">
        <v>17.349352</v>
      </c>
      <c r="AP86">
        <v>11.153155</v>
      </c>
      <c r="AQ86">
        <v>42.66234</v>
      </c>
      <c r="AR86">
        <v>46.992421999999998</v>
      </c>
      <c r="AS86">
        <v>30.857527999999999</v>
      </c>
      <c r="AT86">
        <v>10.880928000000001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72.89</v>
      </c>
      <c r="BA86">
        <f t="shared" si="4"/>
        <v>2592.0832479999995</v>
      </c>
      <c r="BD86">
        <v>24.38</v>
      </c>
      <c r="BE86">
        <v>3.61</v>
      </c>
      <c r="BF86">
        <v>1.06</v>
      </c>
      <c r="BG86">
        <v>3.84</v>
      </c>
      <c r="BH86">
        <v>5.63</v>
      </c>
      <c r="BI86">
        <v>4.54</v>
      </c>
      <c r="BJ86">
        <v>2.8</v>
      </c>
      <c r="BK86">
        <v>3.28</v>
      </c>
      <c r="BL86">
        <v>2.02</v>
      </c>
      <c r="BM86">
        <v>1.54</v>
      </c>
      <c r="BN86">
        <v>0.49</v>
      </c>
      <c r="BO86">
        <v>12.92</v>
      </c>
      <c r="BP86">
        <v>0</v>
      </c>
      <c r="BQ86">
        <v>4.16</v>
      </c>
      <c r="BR86">
        <v>2.17</v>
      </c>
      <c r="BS86">
        <v>0.45</v>
      </c>
      <c r="BT86">
        <v>0</v>
      </c>
      <c r="BU86">
        <v>0</v>
      </c>
      <c r="BV86">
        <v>0</v>
      </c>
      <c r="BW86">
        <f t="shared" si="5"/>
        <v>72.89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208.50381899999999</v>
      </c>
      <c r="L87">
        <v>421.23981900000001</v>
      </c>
      <c r="M87">
        <v>85.131200000000007</v>
      </c>
      <c r="N87">
        <v>114.274125</v>
      </c>
      <c r="O87">
        <v>119.63412599999999</v>
      </c>
      <c r="P87">
        <v>134.768494</v>
      </c>
      <c r="Q87">
        <v>21.108668000000002</v>
      </c>
      <c r="R87">
        <v>41.008183000000002</v>
      </c>
      <c r="S87">
        <v>25.529782999999998</v>
      </c>
      <c r="T87">
        <v>0</v>
      </c>
      <c r="U87">
        <v>401.04776199999998</v>
      </c>
      <c r="V87">
        <v>19.705938</v>
      </c>
      <c r="W87">
        <v>43.155616999999999</v>
      </c>
      <c r="X87">
        <v>142.706616</v>
      </c>
      <c r="Y87">
        <v>0</v>
      </c>
      <c r="Z87">
        <v>0</v>
      </c>
      <c r="AA87">
        <v>41.269283999999999</v>
      </c>
      <c r="AB87">
        <v>38.222090000000001</v>
      </c>
      <c r="AC87">
        <v>28.115359999999999</v>
      </c>
      <c r="AD87">
        <v>35.398811000000002</v>
      </c>
      <c r="AE87">
        <v>47.824924000000003</v>
      </c>
      <c r="AF87">
        <v>26.707979000000002</v>
      </c>
      <c r="AG87">
        <v>37.401232</v>
      </c>
      <c r="AH87">
        <v>147.95464000000001</v>
      </c>
      <c r="AI87">
        <v>30.787504999999999</v>
      </c>
      <c r="AJ87">
        <v>0</v>
      </c>
      <c r="AK87">
        <v>49.473512999999997</v>
      </c>
      <c r="AL87">
        <v>76.777314000000004</v>
      </c>
      <c r="AM87">
        <v>15.288836</v>
      </c>
      <c r="AN87">
        <v>0.66622899999999996</v>
      </c>
      <c r="AO87">
        <v>17.349352</v>
      </c>
      <c r="AP87">
        <v>9.1703720000000004</v>
      </c>
      <c r="AQ87">
        <v>42.66234</v>
      </c>
      <c r="AR87">
        <v>46.992421999999998</v>
      </c>
      <c r="AS87">
        <v>30.857527999999999</v>
      </c>
      <c r="AT87">
        <v>10.880928000000001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72.89</v>
      </c>
      <c r="BA87">
        <f t="shared" si="4"/>
        <v>2584.5048089999996</v>
      </c>
      <c r="BD87">
        <v>24.38</v>
      </c>
      <c r="BE87">
        <v>3.61</v>
      </c>
      <c r="BF87">
        <v>1.06</v>
      </c>
      <c r="BG87">
        <v>3.84</v>
      </c>
      <c r="BH87">
        <v>5.63</v>
      </c>
      <c r="BI87">
        <v>4.54</v>
      </c>
      <c r="BJ87">
        <v>2.8</v>
      </c>
      <c r="BK87">
        <v>3.28</v>
      </c>
      <c r="BL87">
        <v>2.02</v>
      </c>
      <c r="BM87">
        <v>1.54</v>
      </c>
      <c r="BN87">
        <v>0.49</v>
      </c>
      <c r="BO87">
        <v>12.92</v>
      </c>
      <c r="BP87">
        <v>0</v>
      </c>
      <c r="BQ87">
        <v>4.16</v>
      </c>
      <c r="BR87">
        <v>2.17</v>
      </c>
      <c r="BS87">
        <v>0.45</v>
      </c>
      <c r="BT87">
        <v>0</v>
      </c>
      <c r="BU87">
        <v>0</v>
      </c>
      <c r="BV87">
        <v>0</v>
      </c>
      <c r="BW87">
        <f t="shared" si="5"/>
        <v>72.89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208.50381899999999</v>
      </c>
      <c r="L88">
        <v>421.23981900000001</v>
      </c>
      <c r="M88">
        <v>85.131200000000007</v>
      </c>
      <c r="N88">
        <v>114.274125</v>
      </c>
      <c r="O88">
        <v>119.63412599999999</v>
      </c>
      <c r="P88">
        <v>134.768494</v>
      </c>
      <c r="Q88">
        <v>21.108668000000002</v>
      </c>
      <c r="R88">
        <v>41.008183000000002</v>
      </c>
      <c r="S88">
        <v>25.529782999999998</v>
      </c>
      <c r="T88">
        <v>0</v>
      </c>
      <c r="U88">
        <v>401.04776199999998</v>
      </c>
      <c r="V88">
        <v>19.705938</v>
      </c>
      <c r="W88">
        <v>43.155616999999999</v>
      </c>
      <c r="X88">
        <v>142.706616</v>
      </c>
      <c r="Y88">
        <v>0</v>
      </c>
      <c r="Z88">
        <v>0</v>
      </c>
      <c r="AA88">
        <v>41.269283999999999</v>
      </c>
      <c r="AB88">
        <v>38.222090000000001</v>
      </c>
      <c r="AC88">
        <v>28.115359999999999</v>
      </c>
      <c r="AD88">
        <v>35.398811000000002</v>
      </c>
      <c r="AE88">
        <v>47.824924000000003</v>
      </c>
      <c r="AF88">
        <v>26.707979000000002</v>
      </c>
      <c r="AG88">
        <v>37.401232</v>
      </c>
      <c r="AH88">
        <v>147.95464000000001</v>
      </c>
      <c r="AI88">
        <v>30.787504999999999</v>
      </c>
      <c r="AJ88">
        <v>0</v>
      </c>
      <c r="AK88">
        <v>49.473512999999997</v>
      </c>
      <c r="AL88">
        <v>76.777314000000004</v>
      </c>
      <c r="AM88">
        <v>15.288836</v>
      </c>
      <c r="AN88">
        <v>0.66622899999999996</v>
      </c>
      <c r="AO88">
        <v>17.349352</v>
      </c>
      <c r="AP88">
        <v>9.1703720000000004</v>
      </c>
      <c r="AQ88">
        <v>42.66234</v>
      </c>
      <c r="AR88">
        <v>46.992421999999998</v>
      </c>
      <c r="AS88">
        <v>30.857527999999999</v>
      </c>
      <c r="AT88">
        <v>10.880928000000001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72.89</v>
      </c>
      <c r="BA88">
        <f t="shared" si="4"/>
        <v>2584.5048089999996</v>
      </c>
      <c r="BD88">
        <v>24.38</v>
      </c>
      <c r="BE88">
        <v>3.61</v>
      </c>
      <c r="BF88">
        <v>1.06</v>
      </c>
      <c r="BG88">
        <v>3.84</v>
      </c>
      <c r="BH88">
        <v>5.63</v>
      </c>
      <c r="BI88">
        <v>4.54</v>
      </c>
      <c r="BJ88">
        <v>2.8</v>
      </c>
      <c r="BK88">
        <v>3.28</v>
      </c>
      <c r="BL88">
        <v>2.02</v>
      </c>
      <c r="BM88">
        <v>1.54</v>
      </c>
      <c r="BN88">
        <v>0.49</v>
      </c>
      <c r="BO88">
        <v>12.92</v>
      </c>
      <c r="BP88">
        <v>0</v>
      </c>
      <c r="BQ88">
        <v>4.16</v>
      </c>
      <c r="BR88">
        <v>2.17</v>
      </c>
      <c r="BS88">
        <v>0.45</v>
      </c>
      <c r="BT88">
        <v>0</v>
      </c>
      <c r="BU88">
        <v>0</v>
      </c>
      <c r="BV88">
        <v>0</v>
      </c>
      <c r="BW88">
        <f t="shared" si="5"/>
        <v>72.89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208.50381899999999</v>
      </c>
      <c r="L89">
        <v>421.23981900000001</v>
      </c>
      <c r="M89">
        <v>85.131200000000007</v>
      </c>
      <c r="N89">
        <v>114.274125</v>
      </c>
      <c r="O89">
        <v>119.63412599999999</v>
      </c>
      <c r="P89">
        <v>134.768494</v>
      </c>
      <c r="Q89">
        <v>21.108668000000002</v>
      </c>
      <c r="R89">
        <v>41.008183000000002</v>
      </c>
      <c r="S89">
        <v>25.529782999999998</v>
      </c>
      <c r="T89">
        <v>0</v>
      </c>
      <c r="U89">
        <v>401.04776199999998</v>
      </c>
      <c r="V89">
        <v>19.705938</v>
      </c>
      <c r="W89">
        <v>43.155616999999999</v>
      </c>
      <c r="X89">
        <v>142.706616</v>
      </c>
      <c r="Y89">
        <v>0</v>
      </c>
      <c r="Z89">
        <v>0</v>
      </c>
      <c r="AA89">
        <v>41.269283999999999</v>
      </c>
      <c r="AB89">
        <v>38.222090000000001</v>
      </c>
      <c r="AC89">
        <v>28.115359999999999</v>
      </c>
      <c r="AD89">
        <v>35.398811000000002</v>
      </c>
      <c r="AE89">
        <v>47.824924000000003</v>
      </c>
      <c r="AF89">
        <v>26.707979000000002</v>
      </c>
      <c r="AG89">
        <v>37.401232</v>
      </c>
      <c r="AH89">
        <v>147.95464000000001</v>
      </c>
      <c r="AI89">
        <v>30.787504999999999</v>
      </c>
      <c r="AJ89">
        <v>0</v>
      </c>
      <c r="AK89">
        <v>49.473512999999997</v>
      </c>
      <c r="AL89">
        <v>76.777314000000004</v>
      </c>
      <c r="AM89">
        <v>15.288836</v>
      </c>
      <c r="AN89">
        <v>0.66622899999999996</v>
      </c>
      <c r="AO89">
        <v>17.349352</v>
      </c>
      <c r="AP89">
        <v>9.1703720000000004</v>
      </c>
      <c r="AQ89">
        <v>42.66234</v>
      </c>
      <c r="AR89">
        <v>46.992421999999998</v>
      </c>
      <c r="AS89">
        <v>30.857527999999999</v>
      </c>
      <c r="AT89">
        <v>10.880928000000001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72.89</v>
      </c>
      <c r="BA89">
        <f t="shared" si="4"/>
        <v>2584.5048089999996</v>
      </c>
      <c r="BD89">
        <v>24.38</v>
      </c>
      <c r="BE89">
        <v>3.61</v>
      </c>
      <c r="BF89">
        <v>1.06</v>
      </c>
      <c r="BG89">
        <v>3.84</v>
      </c>
      <c r="BH89">
        <v>5.63</v>
      </c>
      <c r="BI89">
        <v>4.54</v>
      </c>
      <c r="BJ89">
        <v>2.8</v>
      </c>
      <c r="BK89">
        <v>3.28</v>
      </c>
      <c r="BL89">
        <v>2.02</v>
      </c>
      <c r="BM89">
        <v>1.54</v>
      </c>
      <c r="BN89">
        <v>0.49</v>
      </c>
      <c r="BO89">
        <v>12.92</v>
      </c>
      <c r="BP89">
        <v>0</v>
      </c>
      <c r="BQ89">
        <v>4.16</v>
      </c>
      <c r="BR89">
        <v>2.17</v>
      </c>
      <c r="BS89">
        <v>0.45</v>
      </c>
      <c r="BT89">
        <v>0</v>
      </c>
      <c r="BU89">
        <v>0</v>
      </c>
      <c r="BV89">
        <v>0</v>
      </c>
      <c r="BW89">
        <f t="shared" si="5"/>
        <v>72.89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208.50381899999999</v>
      </c>
      <c r="L90">
        <v>421.23981900000001</v>
      </c>
      <c r="M90">
        <v>85.131200000000007</v>
      </c>
      <c r="N90">
        <v>114.274125</v>
      </c>
      <c r="O90">
        <v>119.63412599999999</v>
      </c>
      <c r="P90">
        <v>134.768494</v>
      </c>
      <c r="Q90">
        <v>21.108668000000002</v>
      </c>
      <c r="R90">
        <v>41.008183000000002</v>
      </c>
      <c r="S90">
        <v>25.529782999999998</v>
      </c>
      <c r="T90">
        <v>0</v>
      </c>
      <c r="U90">
        <v>401.04776199999998</v>
      </c>
      <c r="V90">
        <v>19.705938</v>
      </c>
      <c r="W90">
        <v>43.155616999999999</v>
      </c>
      <c r="X90">
        <v>142.706616</v>
      </c>
      <c r="Y90">
        <v>0</v>
      </c>
      <c r="Z90">
        <v>0</v>
      </c>
      <c r="AA90">
        <v>41.269283999999999</v>
      </c>
      <c r="AB90">
        <v>38.222090000000001</v>
      </c>
      <c r="AC90">
        <v>28.115359999999999</v>
      </c>
      <c r="AD90">
        <v>35.398811000000002</v>
      </c>
      <c r="AE90">
        <v>47.824924000000003</v>
      </c>
      <c r="AF90">
        <v>26.707979000000002</v>
      </c>
      <c r="AG90">
        <v>37.401232</v>
      </c>
      <c r="AH90">
        <v>147.95464000000001</v>
      </c>
      <c r="AI90">
        <v>30.787504999999999</v>
      </c>
      <c r="AJ90">
        <v>0</v>
      </c>
      <c r="AK90">
        <v>49.473512999999997</v>
      </c>
      <c r="AL90">
        <v>76.777314000000004</v>
      </c>
      <c r="AM90">
        <v>15.288836</v>
      </c>
      <c r="AN90">
        <v>0.66622899999999996</v>
      </c>
      <c r="AO90">
        <v>17.349352</v>
      </c>
      <c r="AP90">
        <v>9.1703720000000004</v>
      </c>
      <c r="AQ90">
        <v>42.66234</v>
      </c>
      <c r="AR90">
        <v>46.992421999999998</v>
      </c>
      <c r="AS90">
        <v>30.857527999999999</v>
      </c>
      <c r="AT90">
        <v>10.880928000000001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72.89</v>
      </c>
      <c r="BA90">
        <f t="shared" si="4"/>
        <v>2584.5048089999996</v>
      </c>
      <c r="BD90">
        <v>24.38</v>
      </c>
      <c r="BE90">
        <v>3.61</v>
      </c>
      <c r="BF90">
        <v>1.06</v>
      </c>
      <c r="BG90">
        <v>3.84</v>
      </c>
      <c r="BH90">
        <v>5.63</v>
      </c>
      <c r="BI90">
        <v>4.54</v>
      </c>
      <c r="BJ90">
        <v>2.8</v>
      </c>
      <c r="BK90">
        <v>3.28</v>
      </c>
      <c r="BL90">
        <v>2.02</v>
      </c>
      <c r="BM90">
        <v>1.54</v>
      </c>
      <c r="BN90">
        <v>0.49</v>
      </c>
      <c r="BO90">
        <v>12.92</v>
      </c>
      <c r="BP90">
        <v>0</v>
      </c>
      <c r="BQ90">
        <v>4.16</v>
      </c>
      <c r="BR90">
        <v>2.17</v>
      </c>
      <c r="BS90">
        <v>0.45</v>
      </c>
      <c r="BT90">
        <v>0</v>
      </c>
      <c r="BU90">
        <v>0</v>
      </c>
      <c r="BV90">
        <v>0</v>
      </c>
      <c r="BW90">
        <f t="shared" si="5"/>
        <v>72.89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144.34415899999999</v>
      </c>
      <c r="L91">
        <v>421.23981900000001</v>
      </c>
      <c r="M91">
        <v>85.131200000000007</v>
      </c>
      <c r="N91">
        <v>114.274125</v>
      </c>
      <c r="O91">
        <v>119.63412599999999</v>
      </c>
      <c r="P91">
        <v>134.768494</v>
      </c>
      <c r="Q91">
        <v>21.108668000000002</v>
      </c>
      <c r="R91">
        <v>41.008183000000002</v>
      </c>
      <c r="S91">
        <v>25.529782999999998</v>
      </c>
      <c r="T91">
        <v>0</v>
      </c>
      <c r="U91">
        <v>401.04776199999998</v>
      </c>
      <c r="V91">
        <v>19.705938</v>
      </c>
      <c r="W91">
        <v>43.155616999999999</v>
      </c>
      <c r="X91">
        <v>142.706616</v>
      </c>
      <c r="Y91">
        <v>0</v>
      </c>
      <c r="Z91">
        <v>0</v>
      </c>
      <c r="AA91">
        <v>41.269283999999999</v>
      </c>
      <c r="AB91">
        <v>39.589007000000002</v>
      </c>
      <c r="AC91">
        <v>29.565291999999999</v>
      </c>
      <c r="AD91">
        <v>37.315714</v>
      </c>
      <c r="AE91">
        <v>47.824924000000003</v>
      </c>
      <c r="AF91">
        <v>29.569548000000001</v>
      </c>
      <c r="AG91">
        <v>37.401232</v>
      </c>
      <c r="AH91">
        <v>149.64947599999999</v>
      </c>
      <c r="AI91">
        <v>30.787504999999999</v>
      </c>
      <c r="AJ91">
        <v>0</v>
      </c>
      <c r="AK91">
        <v>49.473512999999997</v>
      </c>
      <c r="AL91">
        <v>76.777314000000004</v>
      </c>
      <c r="AM91">
        <v>15.288836</v>
      </c>
      <c r="AN91">
        <v>0.66622899999999996</v>
      </c>
      <c r="AO91">
        <v>14.22078</v>
      </c>
      <c r="AP91">
        <v>9.1703720000000004</v>
      </c>
      <c r="AQ91">
        <v>42.66234</v>
      </c>
      <c r="AR91">
        <v>46.992421999999998</v>
      </c>
      <c r="AS91">
        <v>30.857527999999999</v>
      </c>
      <c r="AT91">
        <v>10.880928000000001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72.539999999999992</v>
      </c>
      <c r="BA91">
        <f t="shared" si="4"/>
        <v>2526.1567339999992</v>
      </c>
      <c r="BD91">
        <v>23.29</v>
      </c>
      <c r="BE91">
        <v>3.69</v>
      </c>
      <c r="BF91">
        <v>1.04</v>
      </c>
      <c r="BG91">
        <v>3.96</v>
      </c>
      <c r="BH91">
        <v>5.62</v>
      </c>
      <c r="BI91">
        <v>4.62</v>
      </c>
      <c r="BJ91">
        <v>2.71</v>
      </c>
      <c r="BK91">
        <v>3.34</v>
      </c>
      <c r="BL91">
        <v>2.16</v>
      </c>
      <c r="BM91">
        <v>1.54</v>
      </c>
      <c r="BN91">
        <v>0.51</v>
      </c>
      <c r="BO91">
        <v>13.24</v>
      </c>
      <c r="BP91">
        <v>0</v>
      </c>
      <c r="BQ91">
        <v>4.29</v>
      </c>
      <c r="BR91">
        <v>2.08</v>
      </c>
      <c r="BS91">
        <v>0.45</v>
      </c>
      <c r="BT91">
        <v>0</v>
      </c>
      <c r="BU91">
        <v>0</v>
      </c>
      <c r="BV91">
        <v>0</v>
      </c>
      <c r="BW91">
        <f t="shared" si="5"/>
        <v>72.539999999999992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114.67959399999999</v>
      </c>
      <c r="L92">
        <v>421.23981900000001</v>
      </c>
      <c r="M92">
        <v>85.131200000000007</v>
      </c>
      <c r="N92">
        <v>114.274125</v>
      </c>
      <c r="O92">
        <v>119.63412599999999</v>
      </c>
      <c r="P92">
        <v>134.768494</v>
      </c>
      <c r="Q92">
        <v>21.108668000000002</v>
      </c>
      <c r="R92">
        <v>41.008183000000002</v>
      </c>
      <c r="S92">
        <v>25.529782999999998</v>
      </c>
      <c r="T92">
        <v>0</v>
      </c>
      <c r="U92">
        <v>401.04776199999998</v>
      </c>
      <c r="V92">
        <v>19.705938</v>
      </c>
      <c r="W92">
        <v>43.155616999999999</v>
      </c>
      <c r="X92">
        <v>142.706616</v>
      </c>
      <c r="Y92">
        <v>0</v>
      </c>
      <c r="Z92">
        <v>0</v>
      </c>
      <c r="AA92">
        <v>41.269283999999999</v>
      </c>
      <c r="AB92">
        <v>39.589007000000002</v>
      </c>
      <c r="AC92">
        <v>29.565291999999999</v>
      </c>
      <c r="AD92">
        <v>37.315714</v>
      </c>
      <c r="AE92">
        <v>47.824924000000003</v>
      </c>
      <c r="AF92">
        <v>29.569548000000001</v>
      </c>
      <c r="AG92">
        <v>37.401232</v>
      </c>
      <c r="AH92">
        <v>149.64947599999999</v>
      </c>
      <c r="AI92">
        <v>30.787504999999999</v>
      </c>
      <c r="AJ92">
        <v>0</v>
      </c>
      <c r="AK92">
        <v>49.473512999999997</v>
      </c>
      <c r="AL92">
        <v>76.777314000000004</v>
      </c>
      <c r="AM92">
        <v>15.288836</v>
      </c>
      <c r="AN92">
        <v>0.66622899999999996</v>
      </c>
      <c r="AO92">
        <v>14.22078</v>
      </c>
      <c r="AP92">
        <v>9.1703720000000004</v>
      </c>
      <c r="AQ92">
        <v>42.66234</v>
      </c>
      <c r="AR92">
        <v>46.992421999999998</v>
      </c>
      <c r="AS92">
        <v>30.857527999999999</v>
      </c>
      <c r="AT92">
        <v>10.880928000000001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72.539999999999992</v>
      </c>
      <c r="BA92">
        <f t="shared" si="4"/>
        <v>2496.4921689999992</v>
      </c>
      <c r="BD92">
        <v>23.29</v>
      </c>
      <c r="BE92">
        <v>3.69</v>
      </c>
      <c r="BF92">
        <v>1.04</v>
      </c>
      <c r="BG92">
        <v>3.96</v>
      </c>
      <c r="BH92">
        <v>5.62</v>
      </c>
      <c r="BI92">
        <v>4.62</v>
      </c>
      <c r="BJ92">
        <v>2.71</v>
      </c>
      <c r="BK92">
        <v>3.34</v>
      </c>
      <c r="BL92">
        <v>2.16</v>
      </c>
      <c r="BM92">
        <v>1.54</v>
      </c>
      <c r="BN92">
        <v>0.51</v>
      </c>
      <c r="BO92">
        <v>13.24</v>
      </c>
      <c r="BP92">
        <v>0</v>
      </c>
      <c r="BQ92">
        <v>4.29</v>
      </c>
      <c r="BR92">
        <v>2.08</v>
      </c>
      <c r="BS92">
        <v>0.45</v>
      </c>
      <c r="BT92">
        <v>0</v>
      </c>
      <c r="BU92">
        <v>0</v>
      </c>
      <c r="BV92">
        <v>0</v>
      </c>
      <c r="BW92">
        <f t="shared" si="5"/>
        <v>72.539999999999992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114.67959399999999</v>
      </c>
      <c r="L93">
        <v>421.23981900000001</v>
      </c>
      <c r="M93">
        <v>85.131200000000007</v>
      </c>
      <c r="N93">
        <v>114.274125</v>
      </c>
      <c r="O93">
        <v>119.63412599999999</v>
      </c>
      <c r="P93">
        <v>134.768494</v>
      </c>
      <c r="Q93">
        <v>21.108668000000002</v>
      </c>
      <c r="R93">
        <v>41.008183000000002</v>
      </c>
      <c r="S93">
        <v>25.529782999999998</v>
      </c>
      <c r="T93">
        <v>0</v>
      </c>
      <c r="U93">
        <v>401.04776199999998</v>
      </c>
      <c r="V93">
        <v>19.705938</v>
      </c>
      <c r="W93">
        <v>43.155616999999999</v>
      </c>
      <c r="X93">
        <v>142.706616</v>
      </c>
      <c r="Y93">
        <v>0</v>
      </c>
      <c r="Z93">
        <v>0</v>
      </c>
      <c r="AA93">
        <v>41.269283999999999</v>
      </c>
      <c r="AB93">
        <v>39.589007000000002</v>
      </c>
      <c r="AC93">
        <v>29.565291999999999</v>
      </c>
      <c r="AD93">
        <v>37.315714</v>
      </c>
      <c r="AE93">
        <v>47.824924000000003</v>
      </c>
      <c r="AF93">
        <v>29.569548000000001</v>
      </c>
      <c r="AG93">
        <v>37.401232</v>
      </c>
      <c r="AH93">
        <v>149.64947599999999</v>
      </c>
      <c r="AI93">
        <v>30.787504999999999</v>
      </c>
      <c r="AJ93">
        <v>0</v>
      </c>
      <c r="AK93">
        <v>49.473512999999997</v>
      </c>
      <c r="AL93">
        <v>76.777314000000004</v>
      </c>
      <c r="AM93">
        <v>15.288836</v>
      </c>
      <c r="AN93">
        <v>0.66622899999999996</v>
      </c>
      <c r="AO93">
        <v>11.66104</v>
      </c>
      <c r="AP93">
        <v>11.153155</v>
      </c>
      <c r="AQ93">
        <v>42.66234</v>
      </c>
      <c r="AR93">
        <v>46.992421999999998</v>
      </c>
      <c r="AS93">
        <v>30.857527999999999</v>
      </c>
      <c r="AT93">
        <v>10.880928000000001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72.539999999999992</v>
      </c>
      <c r="BA93">
        <f t="shared" si="4"/>
        <v>2495.915211999999</v>
      </c>
      <c r="BD93">
        <v>23.29</v>
      </c>
      <c r="BE93">
        <v>3.69</v>
      </c>
      <c r="BF93">
        <v>1.04</v>
      </c>
      <c r="BG93">
        <v>3.96</v>
      </c>
      <c r="BH93">
        <v>5.62</v>
      </c>
      <c r="BI93">
        <v>4.62</v>
      </c>
      <c r="BJ93">
        <v>2.71</v>
      </c>
      <c r="BK93">
        <v>3.34</v>
      </c>
      <c r="BL93">
        <v>2.16</v>
      </c>
      <c r="BM93">
        <v>1.54</v>
      </c>
      <c r="BN93">
        <v>0.51</v>
      </c>
      <c r="BO93">
        <v>13.24</v>
      </c>
      <c r="BP93">
        <v>0</v>
      </c>
      <c r="BQ93">
        <v>4.29</v>
      </c>
      <c r="BR93">
        <v>2.08</v>
      </c>
      <c r="BS93">
        <v>0.45</v>
      </c>
      <c r="BT93">
        <v>0</v>
      </c>
      <c r="BU93">
        <v>0</v>
      </c>
      <c r="BV93">
        <v>0</v>
      </c>
      <c r="BW93">
        <f t="shared" si="5"/>
        <v>72.539999999999992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114.67959399999999</v>
      </c>
      <c r="L94">
        <v>421.23981900000001</v>
      </c>
      <c r="M94">
        <v>85.131200000000007</v>
      </c>
      <c r="N94">
        <v>114.274125</v>
      </c>
      <c r="O94">
        <v>119.63412599999999</v>
      </c>
      <c r="P94">
        <v>134.768494</v>
      </c>
      <c r="Q94">
        <v>21.108668000000002</v>
      </c>
      <c r="R94">
        <v>41.008183000000002</v>
      </c>
      <c r="S94">
        <v>25.529782999999998</v>
      </c>
      <c r="T94">
        <v>0</v>
      </c>
      <c r="U94">
        <v>401.04776199999998</v>
      </c>
      <c r="V94">
        <v>19.705938</v>
      </c>
      <c r="W94">
        <v>43.155616999999999</v>
      </c>
      <c r="X94">
        <v>142.706616</v>
      </c>
      <c r="Y94">
        <v>0</v>
      </c>
      <c r="Z94">
        <v>0</v>
      </c>
      <c r="AA94">
        <v>41.269283999999999</v>
      </c>
      <c r="AB94">
        <v>39.589007000000002</v>
      </c>
      <c r="AC94">
        <v>29.565291999999999</v>
      </c>
      <c r="AD94">
        <v>37.315714</v>
      </c>
      <c r="AE94">
        <v>47.824924000000003</v>
      </c>
      <c r="AF94">
        <v>29.569548000000001</v>
      </c>
      <c r="AG94">
        <v>37.401232</v>
      </c>
      <c r="AH94">
        <v>149.64947599999999</v>
      </c>
      <c r="AI94">
        <v>30.787504999999999</v>
      </c>
      <c r="AJ94">
        <v>0</v>
      </c>
      <c r="AK94">
        <v>49.473512999999997</v>
      </c>
      <c r="AL94">
        <v>76.777314000000004</v>
      </c>
      <c r="AM94">
        <v>15.288836</v>
      </c>
      <c r="AN94">
        <v>0.66622899999999996</v>
      </c>
      <c r="AO94">
        <v>11.66104</v>
      </c>
      <c r="AP94">
        <v>11.153155</v>
      </c>
      <c r="AQ94">
        <v>42.66234</v>
      </c>
      <c r="AR94">
        <v>46.992421999999998</v>
      </c>
      <c r="AS94">
        <v>30.857527999999999</v>
      </c>
      <c r="AT94">
        <v>10.880928000000001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72.45</v>
      </c>
      <c r="BA94">
        <f t="shared" si="4"/>
        <v>2495.8252119999988</v>
      </c>
      <c r="BD94">
        <v>23.29</v>
      </c>
      <c r="BE94">
        <v>3.69</v>
      </c>
      <c r="BF94">
        <v>1.04</v>
      </c>
      <c r="BG94">
        <v>3.96</v>
      </c>
      <c r="BH94">
        <v>5.62</v>
      </c>
      <c r="BI94">
        <v>4.62</v>
      </c>
      <c r="BJ94">
        <v>2.71</v>
      </c>
      <c r="BK94">
        <v>3.29</v>
      </c>
      <c r="BL94">
        <v>2.12</v>
      </c>
      <c r="BM94">
        <v>1.54</v>
      </c>
      <c r="BN94">
        <v>0.51</v>
      </c>
      <c r="BO94">
        <v>13.24</v>
      </c>
      <c r="BP94">
        <v>0</v>
      </c>
      <c r="BQ94">
        <v>4.29</v>
      </c>
      <c r="BR94">
        <v>2.08</v>
      </c>
      <c r="BS94">
        <v>0.45</v>
      </c>
      <c r="BT94">
        <v>0</v>
      </c>
      <c r="BU94">
        <v>0</v>
      </c>
      <c r="BV94">
        <v>0</v>
      </c>
      <c r="BW94">
        <f t="shared" si="5"/>
        <v>72.45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114.67959399999999</v>
      </c>
      <c r="L95">
        <v>421.23981900000001</v>
      </c>
      <c r="M95">
        <v>85.131200000000007</v>
      </c>
      <c r="N95">
        <v>114.274125</v>
      </c>
      <c r="O95">
        <v>119.63412599999999</v>
      </c>
      <c r="P95">
        <v>134.768494</v>
      </c>
      <c r="Q95">
        <v>21.108668000000002</v>
      </c>
      <c r="R95">
        <v>41.008183000000002</v>
      </c>
      <c r="S95">
        <v>25.529782999999998</v>
      </c>
      <c r="T95">
        <v>0</v>
      </c>
      <c r="U95">
        <v>401.04776199999998</v>
      </c>
      <c r="V95">
        <v>19.705938</v>
      </c>
      <c r="W95">
        <v>43.155616999999999</v>
      </c>
      <c r="X95">
        <v>142.706616</v>
      </c>
      <c r="Y95">
        <v>0</v>
      </c>
      <c r="Z95">
        <v>0</v>
      </c>
      <c r="AA95">
        <v>41.269283999999999</v>
      </c>
      <c r="AB95">
        <v>38.222090000000001</v>
      </c>
      <c r="AC95">
        <v>28.115359999999999</v>
      </c>
      <c r="AD95">
        <v>35.398811000000002</v>
      </c>
      <c r="AE95">
        <v>31.898177</v>
      </c>
      <c r="AF95">
        <v>26.707979000000002</v>
      </c>
      <c r="AG95">
        <v>37.401232</v>
      </c>
      <c r="AH95">
        <v>147.95464000000001</v>
      </c>
      <c r="AI95">
        <v>30.787504999999999</v>
      </c>
      <c r="AJ95">
        <v>0</v>
      </c>
      <c r="AK95">
        <v>49.473512999999997</v>
      </c>
      <c r="AL95">
        <v>76.777314000000004</v>
      </c>
      <c r="AM95">
        <v>15.288836</v>
      </c>
      <c r="AN95">
        <v>0.66622899999999996</v>
      </c>
      <c r="AO95">
        <v>11.66104</v>
      </c>
      <c r="AP95">
        <v>11.153155</v>
      </c>
      <c r="AQ95">
        <v>42.66234</v>
      </c>
      <c r="AR95">
        <v>46.992421999999998</v>
      </c>
      <c r="AS95">
        <v>30.857527999999999</v>
      </c>
      <c r="AT95">
        <v>10.880928000000001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72.459999999999994</v>
      </c>
      <c r="BA95">
        <f t="shared" si="4"/>
        <v>2470.6183079999992</v>
      </c>
      <c r="BD95">
        <v>23.29</v>
      </c>
      <c r="BE95">
        <v>3.69</v>
      </c>
      <c r="BF95">
        <v>1.05</v>
      </c>
      <c r="BG95">
        <v>3.96</v>
      </c>
      <c r="BH95">
        <v>5.62</v>
      </c>
      <c r="BI95">
        <v>4.62</v>
      </c>
      <c r="BJ95">
        <v>2.71</v>
      </c>
      <c r="BK95">
        <v>3.29</v>
      </c>
      <c r="BL95">
        <v>2.12</v>
      </c>
      <c r="BM95">
        <v>1.54</v>
      </c>
      <c r="BN95">
        <v>0.51</v>
      </c>
      <c r="BO95">
        <v>13.24</v>
      </c>
      <c r="BP95">
        <v>0</v>
      </c>
      <c r="BQ95">
        <v>4.29</v>
      </c>
      <c r="BR95">
        <v>2.08</v>
      </c>
      <c r="BS95">
        <v>0.45</v>
      </c>
      <c r="BT95">
        <v>0</v>
      </c>
      <c r="BU95">
        <v>0</v>
      </c>
      <c r="BV95">
        <v>0</v>
      </c>
      <c r="BW95">
        <f t="shared" si="5"/>
        <v>72.459999999999994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114.67959399999999</v>
      </c>
      <c r="L96">
        <v>421.23981900000001</v>
      </c>
      <c r="M96">
        <v>85.131200000000007</v>
      </c>
      <c r="N96">
        <v>114.274125</v>
      </c>
      <c r="O96">
        <v>119.63412599999999</v>
      </c>
      <c r="P96">
        <v>134.768494</v>
      </c>
      <c r="Q96">
        <v>21.108668000000002</v>
      </c>
      <c r="R96">
        <v>41.008183000000002</v>
      </c>
      <c r="S96">
        <v>25.529782999999998</v>
      </c>
      <c r="T96">
        <v>0</v>
      </c>
      <c r="U96">
        <v>401.04776199999998</v>
      </c>
      <c r="V96">
        <v>19.705938</v>
      </c>
      <c r="W96">
        <v>43.155616999999999</v>
      </c>
      <c r="X96">
        <v>142.706616</v>
      </c>
      <c r="Y96">
        <v>0</v>
      </c>
      <c r="Z96">
        <v>0</v>
      </c>
      <c r="AA96">
        <v>41.269283999999999</v>
      </c>
      <c r="AB96">
        <v>38.222090000000001</v>
      </c>
      <c r="AC96">
        <v>28.115359999999999</v>
      </c>
      <c r="AD96">
        <v>35.398811000000002</v>
      </c>
      <c r="AE96">
        <v>31.898177</v>
      </c>
      <c r="AF96">
        <v>26.707979000000002</v>
      </c>
      <c r="AG96">
        <v>37.401232</v>
      </c>
      <c r="AH96">
        <v>147.95464000000001</v>
      </c>
      <c r="AI96">
        <v>30.787504999999999</v>
      </c>
      <c r="AJ96">
        <v>0</v>
      </c>
      <c r="AK96">
        <v>49.473512999999997</v>
      </c>
      <c r="AL96">
        <v>76.777314000000004</v>
      </c>
      <c r="AM96">
        <v>15.288836</v>
      </c>
      <c r="AN96">
        <v>0.66622899999999996</v>
      </c>
      <c r="AO96">
        <v>11.66104</v>
      </c>
      <c r="AP96">
        <v>11.153155</v>
      </c>
      <c r="AQ96">
        <v>42.66234</v>
      </c>
      <c r="AR96">
        <v>46.992421999999998</v>
      </c>
      <c r="AS96">
        <v>30.857527999999999</v>
      </c>
      <c r="AT96">
        <v>10.880928000000001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72.459999999999994</v>
      </c>
      <c r="BA96">
        <f t="shared" si="4"/>
        <v>2470.6183079999992</v>
      </c>
      <c r="BD96">
        <v>23.29</v>
      </c>
      <c r="BE96">
        <v>3.69</v>
      </c>
      <c r="BF96">
        <v>1.05</v>
      </c>
      <c r="BG96">
        <v>3.96</v>
      </c>
      <c r="BH96">
        <v>5.62</v>
      </c>
      <c r="BI96">
        <v>4.62</v>
      </c>
      <c r="BJ96">
        <v>2.71</v>
      </c>
      <c r="BK96">
        <v>3.29</v>
      </c>
      <c r="BL96">
        <v>2.12</v>
      </c>
      <c r="BM96">
        <v>1.54</v>
      </c>
      <c r="BN96">
        <v>0.51</v>
      </c>
      <c r="BO96">
        <v>13.24</v>
      </c>
      <c r="BP96">
        <v>0</v>
      </c>
      <c r="BQ96">
        <v>4.29</v>
      </c>
      <c r="BR96">
        <v>2.08</v>
      </c>
      <c r="BS96">
        <v>0.45</v>
      </c>
      <c r="BT96">
        <v>0</v>
      </c>
      <c r="BU96">
        <v>0</v>
      </c>
      <c r="BV96">
        <v>0</v>
      </c>
      <c r="BW96">
        <f t="shared" si="5"/>
        <v>72.459999999999994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114.67959399999999</v>
      </c>
      <c r="L97">
        <v>421.23981900000001</v>
      </c>
      <c r="M97">
        <v>85.131200000000007</v>
      </c>
      <c r="N97">
        <v>114.274125</v>
      </c>
      <c r="O97">
        <v>119.63412599999999</v>
      </c>
      <c r="P97">
        <v>134.768494</v>
      </c>
      <c r="Q97">
        <v>21.108668000000002</v>
      </c>
      <c r="R97">
        <v>41.008183000000002</v>
      </c>
      <c r="S97">
        <v>25.529782999999998</v>
      </c>
      <c r="T97">
        <v>0</v>
      </c>
      <c r="U97">
        <v>401.04776199999998</v>
      </c>
      <c r="V97">
        <v>19.705938</v>
      </c>
      <c r="W97">
        <v>43.155616999999999</v>
      </c>
      <c r="X97">
        <v>142.706616</v>
      </c>
      <c r="Y97">
        <v>0</v>
      </c>
      <c r="Z97">
        <v>0</v>
      </c>
      <c r="AA97">
        <v>41.269283999999999</v>
      </c>
      <c r="AB97">
        <v>38.222090000000001</v>
      </c>
      <c r="AC97">
        <v>28.115359999999999</v>
      </c>
      <c r="AD97">
        <v>35.398811000000002</v>
      </c>
      <c r="AE97">
        <v>31.898177</v>
      </c>
      <c r="AF97">
        <v>26.707979000000002</v>
      </c>
      <c r="AG97">
        <v>37.401232</v>
      </c>
      <c r="AH97">
        <v>147.95464000000001</v>
      </c>
      <c r="AI97">
        <v>29.556004999999999</v>
      </c>
      <c r="AJ97">
        <v>0</v>
      </c>
      <c r="AK97">
        <v>49.473512999999997</v>
      </c>
      <c r="AL97">
        <v>76.777314000000004</v>
      </c>
      <c r="AM97">
        <v>15.288836</v>
      </c>
      <c r="AN97">
        <v>0.66622899999999996</v>
      </c>
      <c r="AO97">
        <v>12.798702</v>
      </c>
      <c r="AP97">
        <v>11.153155</v>
      </c>
      <c r="AQ97">
        <v>42.66234</v>
      </c>
      <c r="AR97">
        <v>46.992421999999998</v>
      </c>
      <c r="AS97">
        <v>30.857527999999999</v>
      </c>
      <c r="AT97">
        <v>10.880928000000001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72.459999999999994</v>
      </c>
      <c r="BA97">
        <f t="shared" si="4"/>
        <v>2470.5244699999994</v>
      </c>
      <c r="BD97">
        <v>23.29</v>
      </c>
      <c r="BE97">
        <v>3.69</v>
      </c>
      <c r="BF97">
        <v>1.05</v>
      </c>
      <c r="BG97">
        <v>3.96</v>
      </c>
      <c r="BH97">
        <v>5.62</v>
      </c>
      <c r="BI97">
        <v>4.62</v>
      </c>
      <c r="BJ97">
        <v>2.71</v>
      </c>
      <c r="BK97">
        <v>3.29</v>
      </c>
      <c r="BL97">
        <v>2.12</v>
      </c>
      <c r="BM97">
        <v>1.54</v>
      </c>
      <c r="BN97">
        <v>0.51</v>
      </c>
      <c r="BO97">
        <v>13.24</v>
      </c>
      <c r="BP97">
        <v>0</v>
      </c>
      <c r="BQ97">
        <v>4.29</v>
      </c>
      <c r="BR97">
        <v>2.08</v>
      </c>
      <c r="BS97">
        <v>0.45</v>
      </c>
      <c r="BT97">
        <v>0</v>
      </c>
      <c r="BU97">
        <v>0</v>
      </c>
      <c r="BV97">
        <v>0</v>
      </c>
      <c r="BW97">
        <f t="shared" si="5"/>
        <v>72.459999999999994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114.67959399999999</v>
      </c>
      <c r="L98">
        <v>421.23981900000001</v>
      </c>
      <c r="M98">
        <v>85.131200000000007</v>
      </c>
      <c r="N98">
        <v>114.274125</v>
      </c>
      <c r="O98">
        <v>119.63412599999999</v>
      </c>
      <c r="P98">
        <v>134.768494</v>
      </c>
      <c r="Q98">
        <v>21.108668000000002</v>
      </c>
      <c r="R98">
        <v>41.008183000000002</v>
      </c>
      <c r="S98">
        <v>25.529782999999998</v>
      </c>
      <c r="T98">
        <v>0</v>
      </c>
      <c r="U98">
        <v>401.04776199999998</v>
      </c>
      <c r="V98">
        <v>19.705938</v>
      </c>
      <c r="W98">
        <v>43.155616999999999</v>
      </c>
      <c r="X98">
        <v>142.706616</v>
      </c>
      <c r="Y98">
        <v>0</v>
      </c>
      <c r="Z98">
        <v>0</v>
      </c>
      <c r="AA98">
        <v>41.269283999999999</v>
      </c>
      <c r="AB98">
        <v>38.222090000000001</v>
      </c>
      <c r="AC98">
        <v>28.115359999999999</v>
      </c>
      <c r="AD98">
        <v>35.398811000000002</v>
      </c>
      <c r="AE98">
        <v>31.898177</v>
      </c>
      <c r="AF98">
        <v>26.707979000000002</v>
      </c>
      <c r="AG98">
        <v>37.401232</v>
      </c>
      <c r="AH98">
        <v>147.95464000000001</v>
      </c>
      <c r="AI98">
        <v>29.556004999999999</v>
      </c>
      <c r="AJ98">
        <v>0</v>
      </c>
      <c r="AK98">
        <v>49.473512999999997</v>
      </c>
      <c r="AL98">
        <v>76.777314000000004</v>
      </c>
      <c r="AM98">
        <v>15.288836</v>
      </c>
      <c r="AN98">
        <v>0.66622899999999996</v>
      </c>
      <c r="AO98">
        <v>12.798702</v>
      </c>
      <c r="AP98">
        <v>11.153155</v>
      </c>
      <c r="AQ98">
        <v>42.66234</v>
      </c>
      <c r="AR98">
        <v>46.992421999999998</v>
      </c>
      <c r="AS98">
        <v>30.857527999999999</v>
      </c>
      <c r="AT98">
        <v>10.880928000000001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72.459999999999994</v>
      </c>
      <c r="BA98">
        <f t="shared" si="4"/>
        <v>2470.5244699999994</v>
      </c>
      <c r="BD98">
        <v>23.29</v>
      </c>
      <c r="BE98">
        <v>3.69</v>
      </c>
      <c r="BF98">
        <v>1.05</v>
      </c>
      <c r="BG98">
        <v>3.96</v>
      </c>
      <c r="BH98">
        <v>5.62</v>
      </c>
      <c r="BI98">
        <v>4.62</v>
      </c>
      <c r="BJ98">
        <v>2.71</v>
      </c>
      <c r="BK98">
        <v>3.29</v>
      </c>
      <c r="BL98">
        <v>2.12</v>
      </c>
      <c r="BM98">
        <v>1.54</v>
      </c>
      <c r="BN98">
        <v>0.51</v>
      </c>
      <c r="BO98">
        <v>13.24</v>
      </c>
      <c r="BP98">
        <v>0</v>
      </c>
      <c r="BQ98">
        <v>4.29</v>
      </c>
      <c r="BR98">
        <v>2.08</v>
      </c>
      <c r="BS98">
        <v>0.45</v>
      </c>
      <c r="BT98">
        <v>0</v>
      </c>
      <c r="BU98">
        <v>0</v>
      </c>
      <c r="BV98">
        <v>0</v>
      </c>
      <c r="BW98">
        <f t="shared" si="5"/>
        <v>72.459999999999994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3.5914207314999982</v>
      </c>
      <c r="L99">
        <f t="shared" si="6"/>
        <v>7.3683575422499965</v>
      </c>
      <c r="M99">
        <f t="shared" si="6"/>
        <v>1.9503915854999969</v>
      </c>
      <c r="N99">
        <f t="shared" si="6"/>
        <v>2.7425789999999983</v>
      </c>
      <c r="O99">
        <f t="shared" si="6"/>
        <v>2.8712190240000046</v>
      </c>
      <c r="P99">
        <f t="shared" si="6"/>
        <v>3.1858605439999992</v>
      </c>
      <c r="Q99">
        <f t="shared" si="6"/>
        <v>0.37358343525000048</v>
      </c>
      <c r="R99">
        <f t="shared" si="6"/>
        <v>0.7540983502499996</v>
      </c>
      <c r="S99">
        <f t="shared" si="6"/>
        <v>0.46635628674999996</v>
      </c>
      <c r="T99">
        <f t="shared" si="6"/>
        <v>0</v>
      </c>
      <c r="U99">
        <f t="shared" si="6"/>
        <v>9.6748283339999954</v>
      </c>
      <c r="V99">
        <f t="shared" si="6"/>
        <v>0.31998481799999978</v>
      </c>
      <c r="W99">
        <f t="shared" si="6"/>
        <v>0.85842961049999855</v>
      </c>
      <c r="X99">
        <f t="shared" si="6"/>
        <v>2.9105583532499977</v>
      </c>
      <c r="Y99">
        <f t="shared" si="6"/>
        <v>0</v>
      </c>
      <c r="Z99">
        <f t="shared" si="6"/>
        <v>0</v>
      </c>
      <c r="AA99">
        <f t="shared" si="6"/>
        <v>0.99046281599999941</v>
      </c>
      <c r="AB99">
        <f t="shared" si="6"/>
        <v>0.92143091100000152</v>
      </c>
      <c r="AC99">
        <f t="shared" si="6"/>
        <v>0.67911843600000021</v>
      </c>
      <c r="AD99">
        <f t="shared" si="6"/>
        <v>0.35970687050000011</v>
      </c>
      <c r="AE99">
        <f t="shared" si="6"/>
        <v>1.1100962649999981</v>
      </c>
      <c r="AF99">
        <f t="shared" si="6"/>
        <v>0.27947992800000016</v>
      </c>
      <c r="AG99">
        <f t="shared" si="6"/>
        <v>0.89762956800000138</v>
      </c>
      <c r="AH99">
        <f t="shared" si="6"/>
        <v>3.5559958680000006</v>
      </c>
      <c r="AI99">
        <f t="shared" si="6"/>
        <v>0.898379397999998</v>
      </c>
      <c r="AJ99">
        <f t="shared" si="6"/>
        <v>0</v>
      </c>
      <c r="AK99">
        <f t="shared" si="6"/>
        <v>1.1873643119999986</v>
      </c>
      <c r="AL99">
        <f t="shared" si="6"/>
        <v>1.8551332559999987</v>
      </c>
      <c r="AM99">
        <f t="shared" si="6"/>
        <v>0.36693206399999917</v>
      </c>
      <c r="AN99">
        <f t="shared" si="6"/>
        <v>1.598949600000002E-2</v>
      </c>
      <c r="AO99">
        <f t="shared" si="6"/>
        <v>0.49452762350000035</v>
      </c>
      <c r="AP99">
        <f t="shared" si="6"/>
        <v>0.25708022074999998</v>
      </c>
      <c r="AQ99">
        <f t="shared" si="6"/>
        <v>0.43690807100000029</v>
      </c>
      <c r="AR99">
        <f t="shared" si="6"/>
        <v>1.1422362599999991</v>
      </c>
      <c r="AS99">
        <f t="shared" si="6"/>
        <v>0.74287624499999994</v>
      </c>
      <c r="AT99">
        <f t="shared" si="6"/>
        <v>0.26048084350000039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1.5858175000000003</v>
      </c>
      <c r="BA99">
        <f t="shared" si="4"/>
        <v>55.105313567499969</v>
      </c>
      <c r="BD99">
        <f t="shared" ref="BD99:BW99" si="7">SUM(BD3:BD98)/4000</f>
        <v>0.47365500000000021</v>
      </c>
      <c r="BE99">
        <f t="shared" si="7"/>
        <v>8.7880000000000028E-2</v>
      </c>
      <c r="BF99">
        <f t="shared" si="7"/>
        <v>2.527999999999999E-2</v>
      </c>
      <c r="BG99">
        <f t="shared" si="7"/>
        <v>9.4079999999999886E-2</v>
      </c>
      <c r="BH99">
        <f t="shared" si="7"/>
        <v>0.13424000000000003</v>
      </c>
      <c r="BI99">
        <f t="shared" si="7"/>
        <v>0.11024000000000016</v>
      </c>
      <c r="BJ99">
        <f t="shared" si="7"/>
        <v>6.7992499999999984E-2</v>
      </c>
      <c r="BK99">
        <f t="shared" si="7"/>
        <v>8.1349999999999881E-2</v>
      </c>
      <c r="BL99">
        <f t="shared" si="7"/>
        <v>5.0042500000000073E-2</v>
      </c>
      <c r="BM99">
        <f t="shared" si="7"/>
        <v>3.6960000000000034E-2</v>
      </c>
      <c r="BN99">
        <f t="shared" si="7"/>
        <v>1.2080000000000013E-2</v>
      </c>
      <c r="BO99">
        <f t="shared" si="7"/>
        <v>0.24862249999999977</v>
      </c>
      <c r="BP99">
        <f t="shared" si="7"/>
        <v>0</v>
      </c>
      <c r="BQ99">
        <f t="shared" si="7"/>
        <v>0.10192000000000015</v>
      </c>
      <c r="BR99">
        <f t="shared" si="7"/>
        <v>5.0760000000000007E-2</v>
      </c>
      <c r="BS99">
        <f t="shared" si="7"/>
        <v>1.0715000000000011E-2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1.5858175000000003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M2" t="s">
        <v>27</v>
      </c>
      <c r="N2" t="s">
        <v>28</v>
      </c>
      <c r="O2" t="s">
        <v>29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50</v>
      </c>
      <c r="N3">
        <v>0</v>
      </c>
      <c r="O3">
        <v>0</v>
      </c>
      <c r="P3">
        <v>0</v>
      </c>
      <c r="Q3">
        <v>0</v>
      </c>
      <c r="R3">
        <v>18.384827999999999</v>
      </c>
      <c r="S3">
        <v>7.3431879999999996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75.728015999999997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50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50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50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50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50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50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20</v>
      </c>
      <c r="N53">
        <v>20</v>
      </c>
      <c r="O53">
        <v>20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60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20</v>
      </c>
      <c r="N54">
        <v>20</v>
      </c>
      <c r="O54">
        <v>20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60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40</v>
      </c>
      <c r="N55">
        <v>40</v>
      </c>
      <c r="O55">
        <v>40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40</v>
      </c>
      <c r="N56">
        <v>40</v>
      </c>
      <c r="O56">
        <v>40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40</v>
      </c>
      <c r="N57">
        <v>40</v>
      </c>
      <c r="O57">
        <v>40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40</v>
      </c>
      <c r="N58">
        <v>40</v>
      </c>
      <c r="O58">
        <v>40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40</v>
      </c>
      <c r="N59">
        <v>40</v>
      </c>
      <c r="O59">
        <v>40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40</v>
      </c>
      <c r="N60">
        <v>40</v>
      </c>
      <c r="O60">
        <v>40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40</v>
      </c>
      <c r="N61">
        <v>40</v>
      </c>
      <c r="O61">
        <v>40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40</v>
      </c>
      <c r="N62">
        <v>40</v>
      </c>
      <c r="O62">
        <v>40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40</v>
      </c>
      <c r="N63">
        <v>40</v>
      </c>
      <c r="O63">
        <v>40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40</v>
      </c>
      <c r="N64">
        <v>40</v>
      </c>
      <c r="O64">
        <v>40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40</v>
      </c>
      <c r="N65">
        <v>40</v>
      </c>
      <c r="O65">
        <v>40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40</v>
      </c>
      <c r="N66">
        <v>40</v>
      </c>
      <c r="O66">
        <v>40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40</v>
      </c>
      <c r="N67">
        <v>40</v>
      </c>
      <c r="O67">
        <v>40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40</v>
      </c>
      <c r="N68">
        <v>40</v>
      </c>
      <c r="O68">
        <v>40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120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40</v>
      </c>
      <c r="N69">
        <v>40</v>
      </c>
      <c r="O69">
        <v>40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40</v>
      </c>
      <c r="N70">
        <v>40</v>
      </c>
      <c r="O70">
        <v>40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40</v>
      </c>
      <c r="N71">
        <v>40</v>
      </c>
      <c r="O71">
        <v>40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120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40</v>
      </c>
      <c r="N72">
        <v>40</v>
      </c>
      <c r="O72">
        <v>40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40</v>
      </c>
      <c r="N73">
        <v>40</v>
      </c>
      <c r="O73">
        <v>40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120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40</v>
      </c>
      <c r="N74">
        <v>40</v>
      </c>
      <c r="O74">
        <v>40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120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40</v>
      </c>
      <c r="N75">
        <v>0</v>
      </c>
      <c r="O75">
        <v>40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80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40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40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40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23.6755</v>
      </c>
      <c r="N79">
        <v>26.890312000000002</v>
      </c>
      <c r="O79">
        <v>50.127749999999999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100.693562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41.803632</v>
      </c>
      <c r="O80">
        <v>40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81.803631999999993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24.992871999999998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24.992871999999998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24.992871999999998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24.992871999999998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24.992871999999998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24.992871999999998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68.03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68.03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68.03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68.03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68.03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68.03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68.03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68.03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68.03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68.03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68.03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68.03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68.03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68.03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68.03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68.03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0.29466352900000004</v>
      </c>
      <c r="N99">
        <f t="shared" si="6"/>
        <v>0.22717348600000001</v>
      </c>
      <c r="O99">
        <f t="shared" si="6"/>
        <v>0.40859193749999995</v>
      </c>
      <c r="P99">
        <f t="shared" si="6"/>
        <v>0</v>
      </c>
      <c r="Q99">
        <f t="shared" si="6"/>
        <v>0</v>
      </c>
      <c r="R99">
        <f t="shared" si="6"/>
        <v>4.5962069999999997E-3</v>
      </c>
      <c r="S99">
        <f t="shared" si="6"/>
        <v>1.8357969999999999E-3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0.93686095650000001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M2" t="s">
        <v>27</v>
      </c>
      <c r="N2" t="s">
        <v>28</v>
      </c>
      <c r="O2" t="s">
        <v>29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48.37</v>
      </c>
      <c r="N3">
        <v>0</v>
      </c>
      <c r="O3">
        <v>0</v>
      </c>
      <c r="P3">
        <v>0</v>
      </c>
      <c r="Q3">
        <v>0</v>
      </c>
      <c r="R3">
        <v>17.785482999999999</v>
      </c>
      <c r="S3">
        <v>7.1037999999999997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73.259283000000011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48.37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48.37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48.37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48.37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48.37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48.37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19.347999999999999</v>
      </c>
      <c r="N53">
        <v>19.347999999999999</v>
      </c>
      <c r="O53">
        <v>19.347999999999999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58.043999999999997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19.347999999999999</v>
      </c>
      <c r="N54">
        <v>19.347999999999999</v>
      </c>
      <c r="O54">
        <v>19.347999999999999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58.043999999999997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38.695999999999998</v>
      </c>
      <c r="N55">
        <v>38.695999999999998</v>
      </c>
      <c r="O55">
        <v>38.695999999999998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116.08799999999999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38.695999999999998</v>
      </c>
      <c r="N56">
        <v>38.695999999999998</v>
      </c>
      <c r="O56">
        <v>38.695999999999998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116.08799999999999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38.695999999999998</v>
      </c>
      <c r="N57">
        <v>38.695999999999998</v>
      </c>
      <c r="O57">
        <v>38.695999999999998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116.08799999999999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38.695999999999998</v>
      </c>
      <c r="N58">
        <v>38.695999999999998</v>
      </c>
      <c r="O58">
        <v>38.695999999999998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116.08799999999999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38.695999999999998</v>
      </c>
      <c r="N59">
        <v>38.695999999999998</v>
      </c>
      <c r="O59">
        <v>38.695999999999998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116.08799999999999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38.695999999999998</v>
      </c>
      <c r="N60">
        <v>38.695999999999998</v>
      </c>
      <c r="O60">
        <v>38.695999999999998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116.08799999999999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38.695999999999998</v>
      </c>
      <c r="N61">
        <v>38.695999999999998</v>
      </c>
      <c r="O61">
        <v>38.695999999999998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116.08799999999999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38.695999999999998</v>
      </c>
      <c r="N62">
        <v>38.695999999999998</v>
      </c>
      <c r="O62">
        <v>38.695999999999998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116.08799999999999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38.695999999999998</v>
      </c>
      <c r="N63">
        <v>38.695999999999998</v>
      </c>
      <c r="O63">
        <v>38.695999999999998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116.08799999999999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38.695999999999998</v>
      </c>
      <c r="N64">
        <v>38.695999999999998</v>
      </c>
      <c r="O64">
        <v>38.695999999999998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116.08799999999999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38.695999999999998</v>
      </c>
      <c r="N65">
        <v>38.695999999999998</v>
      </c>
      <c r="O65">
        <v>38.695999999999998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116.08799999999999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38.695999999999998</v>
      </c>
      <c r="N66">
        <v>38.695999999999998</v>
      </c>
      <c r="O66">
        <v>38.695999999999998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116.08799999999999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38.695999999999998</v>
      </c>
      <c r="N67">
        <v>38.695999999999998</v>
      </c>
      <c r="O67">
        <v>38.695999999999998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116.08799999999999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38.695999999999998</v>
      </c>
      <c r="N68">
        <v>38.695999999999998</v>
      </c>
      <c r="O68">
        <v>38.695999999999998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116.08799999999999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38.695999999999998</v>
      </c>
      <c r="N69">
        <v>38.695999999999998</v>
      </c>
      <c r="O69">
        <v>38.695999999999998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116.08799999999999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38.695999999999998</v>
      </c>
      <c r="N70">
        <v>38.695999999999998</v>
      </c>
      <c r="O70">
        <v>38.695999999999998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116.08799999999999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38.695999999999998</v>
      </c>
      <c r="N71">
        <v>38.695999999999998</v>
      </c>
      <c r="O71">
        <v>38.695999999999998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116.08799999999999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38.695999999999998</v>
      </c>
      <c r="N72">
        <v>38.695999999999998</v>
      </c>
      <c r="O72">
        <v>38.695999999999998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116.08799999999999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38.695999999999998</v>
      </c>
      <c r="N73">
        <v>38.695999999999998</v>
      </c>
      <c r="O73">
        <v>38.695999999999998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116.08799999999999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38.695999999999998</v>
      </c>
      <c r="N74">
        <v>38.695999999999998</v>
      </c>
      <c r="O74">
        <v>38.695999999999998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116.08799999999999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38.695999999999998</v>
      </c>
      <c r="N75">
        <v>0</v>
      </c>
      <c r="O75">
        <v>38.695999999999998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77.391999999999996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38.695999999999998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38.695999999999998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38.695999999999998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38.695999999999998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38.695999999999998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38.695999999999998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22.903679</v>
      </c>
      <c r="N79">
        <v>26.013687999999998</v>
      </c>
      <c r="O79">
        <v>48.493585000000003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97.410952000000009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40.440834000000002</v>
      </c>
      <c r="O80">
        <v>38.695999999999998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79.136833999999993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24.178104000000001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24.178104000000001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24.178104000000001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24.178104000000001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24.178104000000001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24.178104000000001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65.812222000000006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65.812222000000006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65.812222000000006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65.812222000000006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65.812222000000006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65.812222000000006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65.812222000000006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65.812222000000006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65.812222000000006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65.812222000000006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65.812222000000006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65.812222000000006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65.812222000000006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65.812222000000006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65.812222000000006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65.812222000000006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0.28505749775000017</v>
      </c>
      <c r="N99">
        <f t="shared" si="6"/>
        <v>0.21976763050000009</v>
      </c>
      <c r="O99">
        <f t="shared" si="6"/>
        <v>0.39527184025000012</v>
      </c>
      <c r="P99">
        <f t="shared" si="6"/>
        <v>0</v>
      </c>
      <c r="Q99">
        <f t="shared" si="6"/>
        <v>0</v>
      </c>
      <c r="R99">
        <f t="shared" si="6"/>
        <v>4.4463707499999994E-3</v>
      </c>
      <c r="S99">
        <f t="shared" si="6"/>
        <v>1.7759499999999999E-3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0.90631928925000038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44757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257.99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52.22</v>
      </c>
      <c r="J3">
        <v>272.08</v>
      </c>
      <c r="K3">
        <v>101.34</v>
      </c>
      <c r="L3">
        <v>10.62</v>
      </c>
      <c r="M3">
        <v>40.08</v>
      </c>
      <c r="N3" s="135">
        <v>0</v>
      </c>
      <c r="O3" s="135">
        <v>0</v>
      </c>
      <c r="P3" s="135">
        <v>0</v>
      </c>
      <c r="Q3">
        <v>10.78</v>
      </c>
      <c r="R3">
        <v>0</v>
      </c>
      <c r="S3">
        <v>0</v>
      </c>
      <c r="T3">
        <v>22.51</v>
      </c>
      <c r="U3">
        <v>7.5</v>
      </c>
      <c r="V3">
        <v>7.51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257.99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56.01</v>
      </c>
      <c r="J4">
        <v>272.08</v>
      </c>
      <c r="K4">
        <v>101.34</v>
      </c>
      <c r="L4">
        <v>10.62</v>
      </c>
      <c r="M4">
        <v>40.04</v>
      </c>
      <c r="N4" s="135">
        <v>0</v>
      </c>
      <c r="O4" s="135">
        <v>0</v>
      </c>
      <c r="P4" s="135">
        <v>0</v>
      </c>
      <c r="Q4">
        <v>10.78</v>
      </c>
      <c r="R4">
        <v>0</v>
      </c>
      <c r="S4">
        <v>0</v>
      </c>
      <c r="T4">
        <v>22.11</v>
      </c>
      <c r="U4">
        <v>7.37</v>
      </c>
      <c r="V4">
        <v>7.38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257.99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56.01</v>
      </c>
      <c r="J5">
        <v>272.08</v>
      </c>
      <c r="K5">
        <v>101.34</v>
      </c>
      <c r="L5">
        <v>0</v>
      </c>
      <c r="M5">
        <v>36.85</v>
      </c>
      <c r="N5" s="135">
        <v>0</v>
      </c>
      <c r="O5" s="135">
        <v>0</v>
      </c>
      <c r="P5" s="135">
        <v>0</v>
      </c>
      <c r="Q5">
        <v>0</v>
      </c>
      <c r="R5">
        <v>0</v>
      </c>
      <c r="S5">
        <v>0</v>
      </c>
      <c r="T5">
        <v>22.02</v>
      </c>
      <c r="U5">
        <v>7.34</v>
      </c>
      <c r="V5">
        <v>7.35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257.99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56.01</v>
      </c>
      <c r="J6">
        <v>272.08</v>
      </c>
      <c r="K6">
        <v>101.34</v>
      </c>
      <c r="L6">
        <v>0</v>
      </c>
      <c r="M6">
        <v>36.659999999999997</v>
      </c>
      <c r="N6" s="135">
        <v>0</v>
      </c>
      <c r="O6" s="135">
        <v>0</v>
      </c>
      <c r="P6" s="135">
        <v>0</v>
      </c>
      <c r="Q6">
        <v>0</v>
      </c>
      <c r="R6">
        <v>0</v>
      </c>
      <c r="S6">
        <v>0</v>
      </c>
      <c r="T6">
        <v>22.1</v>
      </c>
      <c r="U6">
        <v>7.37</v>
      </c>
      <c r="V6">
        <v>7.37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257.99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56.01</v>
      </c>
      <c r="J7">
        <v>272.08</v>
      </c>
      <c r="K7">
        <v>101.34</v>
      </c>
      <c r="L7">
        <v>0</v>
      </c>
      <c r="M7">
        <v>36.47</v>
      </c>
      <c r="N7" s="135">
        <v>0</v>
      </c>
      <c r="O7" s="135">
        <v>0</v>
      </c>
      <c r="P7" s="135">
        <v>0</v>
      </c>
      <c r="Q7">
        <v>0</v>
      </c>
      <c r="R7">
        <v>0</v>
      </c>
      <c r="S7">
        <v>0</v>
      </c>
      <c r="T7">
        <v>22.06</v>
      </c>
      <c r="U7">
        <v>7.35</v>
      </c>
      <c r="V7">
        <v>7.36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257.99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56.01</v>
      </c>
      <c r="J8">
        <v>272.08</v>
      </c>
      <c r="K8">
        <v>101.34</v>
      </c>
      <c r="L8">
        <v>0</v>
      </c>
      <c r="M8">
        <v>36.64</v>
      </c>
      <c r="N8" s="135">
        <v>0</v>
      </c>
      <c r="O8" s="135">
        <v>0</v>
      </c>
      <c r="P8" s="135">
        <v>0</v>
      </c>
      <c r="Q8">
        <v>0</v>
      </c>
      <c r="R8">
        <v>0</v>
      </c>
      <c r="S8">
        <v>0</v>
      </c>
      <c r="T8">
        <v>21.92</v>
      </c>
      <c r="U8">
        <v>7.31</v>
      </c>
      <c r="V8">
        <v>7.31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257.99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56.01</v>
      </c>
      <c r="J9">
        <v>272.08</v>
      </c>
      <c r="K9">
        <v>101.34</v>
      </c>
      <c r="L9">
        <v>0</v>
      </c>
      <c r="M9">
        <v>36.869999999999997</v>
      </c>
      <c r="N9" s="135">
        <v>0</v>
      </c>
      <c r="O9" s="135">
        <v>0</v>
      </c>
      <c r="P9" s="135">
        <v>0</v>
      </c>
      <c r="Q9">
        <v>0</v>
      </c>
      <c r="R9">
        <v>0</v>
      </c>
      <c r="S9">
        <v>0</v>
      </c>
      <c r="T9">
        <v>21.78</v>
      </c>
      <c r="U9">
        <v>7.26</v>
      </c>
      <c r="V9">
        <v>7.26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257.99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56.01</v>
      </c>
      <c r="J10">
        <v>272.08</v>
      </c>
      <c r="K10">
        <v>101.34</v>
      </c>
      <c r="L10">
        <v>0</v>
      </c>
      <c r="M10">
        <v>37.53</v>
      </c>
      <c r="N10" s="135">
        <v>0</v>
      </c>
      <c r="O10" s="135">
        <v>0</v>
      </c>
      <c r="P10" s="135">
        <v>0</v>
      </c>
      <c r="Q10">
        <v>0</v>
      </c>
      <c r="R10">
        <v>0</v>
      </c>
      <c r="S10">
        <v>0</v>
      </c>
      <c r="T10">
        <v>21.61</v>
      </c>
      <c r="U10">
        <v>7.2</v>
      </c>
      <c r="V10">
        <v>7.21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257.99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56.01</v>
      </c>
      <c r="J11">
        <v>272.08</v>
      </c>
      <c r="K11">
        <v>101.34</v>
      </c>
      <c r="L11">
        <v>0</v>
      </c>
      <c r="M11">
        <v>31.38</v>
      </c>
      <c r="N11" s="135">
        <v>0</v>
      </c>
      <c r="O11" s="135">
        <v>0</v>
      </c>
      <c r="P11" s="135">
        <v>0</v>
      </c>
      <c r="Q11">
        <v>0</v>
      </c>
      <c r="R11">
        <v>0</v>
      </c>
      <c r="S11">
        <v>0</v>
      </c>
      <c r="T11">
        <v>8.39</v>
      </c>
      <c r="U11">
        <v>2.8</v>
      </c>
      <c r="V11">
        <v>2.78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243.48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56.01</v>
      </c>
      <c r="J12">
        <v>272.08</v>
      </c>
      <c r="K12">
        <v>101.34</v>
      </c>
      <c r="L12">
        <v>0</v>
      </c>
      <c r="M12">
        <v>31.79</v>
      </c>
      <c r="N12" s="135">
        <v>0</v>
      </c>
      <c r="O12" s="135">
        <v>0</v>
      </c>
      <c r="P12" s="135">
        <v>0</v>
      </c>
      <c r="Q12">
        <v>0</v>
      </c>
      <c r="R12">
        <v>0</v>
      </c>
      <c r="S12">
        <v>0</v>
      </c>
      <c r="T12">
        <v>8.44</v>
      </c>
      <c r="U12">
        <v>2.81</v>
      </c>
      <c r="V12">
        <v>2.82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214.45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56.01</v>
      </c>
      <c r="J13">
        <v>272.08</v>
      </c>
      <c r="K13">
        <v>101.34</v>
      </c>
      <c r="L13">
        <v>0</v>
      </c>
      <c r="M13">
        <v>32.130000000000003</v>
      </c>
      <c r="N13" s="135">
        <v>0</v>
      </c>
      <c r="O13" s="135">
        <v>0</v>
      </c>
      <c r="P13" s="135">
        <v>0</v>
      </c>
      <c r="Q13">
        <v>0</v>
      </c>
      <c r="R13">
        <v>0</v>
      </c>
      <c r="S13">
        <v>0</v>
      </c>
      <c r="T13">
        <v>8.16</v>
      </c>
      <c r="U13">
        <v>2.72</v>
      </c>
      <c r="V13">
        <v>2.73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214.45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56.01</v>
      </c>
      <c r="J14">
        <v>272.08</v>
      </c>
      <c r="K14">
        <v>101.34</v>
      </c>
      <c r="L14">
        <v>0</v>
      </c>
      <c r="M14">
        <v>32.15</v>
      </c>
      <c r="N14" s="135">
        <v>0</v>
      </c>
      <c r="O14" s="135">
        <v>0</v>
      </c>
      <c r="P14" s="135">
        <v>0</v>
      </c>
      <c r="Q14">
        <v>0</v>
      </c>
      <c r="R14">
        <v>0</v>
      </c>
      <c r="S14">
        <v>0</v>
      </c>
      <c r="T14">
        <v>8.35</v>
      </c>
      <c r="U14">
        <v>2.78</v>
      </c>
      <c r="V14">
        <v>2.79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214.45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35.32</v>
      </c>
      <c r="J15">
        <v>272.08</v>
      </c>
      <c r="K15">
        <v>101.34</v>
      </c>
      <c r="L15">
        <v>0</v>
      </c>
      <c r="M15">
        <v>32.130000000000003</v>
      </c>
      <c r="N15" s="135">
        <v>0</v>
      </c>
      <c r="O15" s="135">
        <v>0</v>
      </c>
      <c r="P15" s="135">
        <v>0</v>
      </c>
      <c r="Q15">
        <v>0</v>
      </c>
      <c r="R15">
        <v>0</v>
      </c>
      <c r="S15">
        <v>0</v>
      </c>
      <c r="T15">
        <v>8.39</v>
      </c>
      <c r="U15">
        <v>2.8</v>
      </c>
      <c r="V15">
        <v>2.78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214.45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35.32</v>
      </c>
      <c r="J16">
        <v>272.08</v>
      </c>
      <c r="K16">
        <v>101.34</v>
      </c>
      <c r="L16">
        <v>0</v>
      </c>
      <c r="M16">
        <v>32.119999999999997</v>
      </c>
      <c r="N16" s="135">
        <v>0</v>
      </c>
      <c r="O16" s="135">
        <v>0</v>
      </c>
      <c r="P16" s="135">
        <v>0</v>
      </c>
      <c r="Q16">
        <v>0</v>
      </c>
      <c r="R16">
        <v>0</v>
      </c>
      <c r="S16">
        <v>0</v>
      </c>
      <c r="T16">
        <v>8.16</v>
      </c>
      <c r="U16">
        <v>2.72</v>
      </c>
      <c r="V16">
        <v>2.72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179.94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35.32</v>
      </c>
      <c r="J17">
        <v>272.08</v>
      </c>
      <c r="K17">
        <v>72.31</v>
      </c>
      <c r="L17">
        <v>10.7</v>
      </c>
      <c r="M17">
        <v>25.1</v>
      </c>
      <c r="N17" s="135">
        <v>0</v>
      </c>
      <c r="O17" s="135">
        <v>0</v>
      </c>
      <c r="P17" s="135">
        <v>0</v>
      </c>
      <c r="Q17">
        <v>10.78</v>
      </c>
      <c r="R17">
        <v>0</v>
      </c>
      <c r="S17">
        <v>0</v>
      </c>
      <c r="T17">
        <v>17.62</v>
      </c>
      <c r="U17">
        <v>5.88</v>
      </c>
      <c r="V17">
        <v>5.87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179.94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35.32</v>
      </c>
      <c r="J18">
        <v>272.08</v>
      </c>
      <c r="K18">
        <v>53.21</v>
      </c>
      <c r="L18">
        <v>10.7</v>
      </c>
      <c r="M18">
        <v>24.57</v>
      </c>
      <c r="N18" s="135">
        <v>0</v>
      </c>
      <c r="O18" s="135">
        <v>0</v>
      </c>
      <c r="P18" s="135">
        <v>0</v>
      </c>
      <c r="Q18">
        <v>10.78</v>
      </c>
      <c r="R18">
        <v>0</v>
      </c>
      <c r="S18">
        <v>0</v>
      </c>
      <c r="T18">
        <v>16.73</v>
      </c>
      <c r="U18">
        <v>5.58</v>
      </c>
      <c r="V18">
        <v>5.57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179.94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35.32</v>
      </c>
      <c r="J19">
        <v>272.08</v>
      </c>
      <c r="K19">
        <v>53.21</v>
      </c>
      <c r="L19">
        <v>10.7</v>
      </c>
      <c r="M19">
        <v>23.97</v>
      </c>
      <c r="N19" s="135">
        <v>0</v>
      </c>
      <c r="O19" s="135">
        <v>0</v>
      </c>
      <c r="P19" s="135">
        <v>0</v>
      </c>
      <c r="Q19">
        <v>10.78</v>
      </c>
      <c r="R19">
        <v>0</v>
      </c>
      <c r="S19">
        <v>0</v>
      </c>
      <c r="T19">
        <v>15.61</v>
      </c>
      <c r="U19">
        <v>5.2</v>
      </c>
      <c r="V19">
        <v>5.21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179.94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35.32</v>
      </c>
      <c r="J20">
        <v>272.08</v>
      </c>
      <c r="K20">
        <v>53.21</v>
      </c>
      <c r="L20">
        <v>10.7</v>
      </c>
      <c r="M20">
        <v>23.5</v>
      </c>
      <c r="N20" s="135">
        <v>0</v>
      </c>
      <c r="O20" s="135">
        <v>0</v>
      </c>
      <c r="P20" s="135">
        <v>0</v>
      </c>
      <c r="Q20">
        <v>10.78</v>
      </c>
      <c r="R20">
        <v>0</v>
      </c>
      <c r="S20">
        <v>0</v>
      </c>
      <c r="T20">
        <v>14.51</v>
      </c>
      <c r="U20">
        <v>4.84</v>
      </c>
      <c r="V20">
        <v>4.83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179.94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35.32</v>
      </c>
      <c r="J21">
        <v>272.08</v>
      </c>
      <c r="K21">
        <v>53.21</v>
      </c>
      <c r="L21">
        <v>10.7</v>
      </c>
      <c r="M21">
        <v>23.3</v>
      </c>
      <c r="N21" s="135">
        <v>0</v>
      </c>
      <c r="O21" s="135">
        <v>0</v>
      </c>
      <c r="P21" s="135">
        <v>0</v>
      </c>
      <c r="Q21">
        <v>10.78</v>
      </c>
      <c r="R21">
        <v>0</v>
      </c>
      <c r="S21">
        <v>0</v>
      </c>
      <c r="T21">
        <v>58.43</v>
      </c>
      <c r="U21">
        <v>19.48</v>
      </c>
      <c r="V21">
        <v>19.47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179.94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35.32</v>
      </c>
      <c r="J22">
        <v>272.08</v>
      </c>
      <c r="K22">
        <v>53.21</v>
      </c>
      <c r="L22">
        <v>10.7</v>
      </c>
      <c r="M22">
        <v>17.329999999999998</v>
      </c>
      <c r="N22" s="135">
        <v>0</v>
      </c>
      <c r="O22" s="135">
        <v>0</v>
      </c>
      <c r="P22" s="135">
        <v>0</v>
      </c>
      <c r="Q22">
        <v>10.78</v>
      </c>
      <c r="R22">
        <v>0</v>
      </c>
      <c r="S22">
        <v>0</v>
      </c>
      <c r="T22">
        <v>55.38</v>
      </c>
      <c r="U22">
        <v>18.46</v>
      </c>
      <c r="V22">
        <v>18.47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179.94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35.32</v>
      </c>
      <c r="J23">
        <v>272.08</v>
      </c>
      <c r="K23">
        <v>53.21</v>
      </c>
      <c r="L23">
        <v>10.7</v>
      </c>
      <c r="M23">
        <v>17.260000000000002</v>
      </c>
      <c r="N23" s="135">
        <v>0</v>
      </c>
      <c r="O23" s="135">
        <v>0</v>
      </c>
      <c r="P23" s="135">
        <v>0</v>
      </c>
      <c r="Q23">
        <v>10.78</v>
      </c>
      <c r="R23">
        <v>0</v>
      </c>
      <c r="S23">
        <v>0</v>
      </c>
      <c r="T23">
        <v>52.65</v>
      </c>
      <c r="U23">
        <v>17.55</v>
      </c>
      <c r="V23">
        <v>17.54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223.47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56.01</v>
      </c>
      <c r="J24">
        <v>272.08</v>
      </c>
      <c r="K24">
        <v>53.21</v>
      </c>
      <c r="L24">
        <v>10.7</v>
      </c>
      <c r="M24">
        <v>17.309999999999999</v>
      </c>
      <c r="N24" s="135">
        <v>0</v>
      </c>
      <c r="O24" s="135">
        <v>0</v>
      </c>
      <c r="P24" s="135">
        <v>0</v>
      </c>
      <c r="Q24">
        <v>10.78</v>
      </c>
      <c r="R24">
        <v>0</v>
      </c>
      <c r="S24">
        <v>0</v>
      </c>
      <c r="T24">
        <v>49.65</v>
      </c>
      <c r="U24">
        <v>16.55</v>
      </c>
      <c r="V24">
        <v>16.559999999999999</v>
      </c>
      <c r="W24">
        <v>0.04</v>
      </c>
      <c r="X24">
        <v>0.01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223.47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56.01</v>
      </c>
      <c r="J25">
        <v>272.08</v>
      </c>
      <c r="K25">
        <v>53.21</v>
      </c>
      <c r="L25">
        <v>10.7</v>
      </c>
      <c r="M25">
        <v>17.690000000000001</v>
      </c>
      <c r="N25" s="135">
        <v>0</v>
      </c>
      <c r="O25" s="135">
        <v>0</v>
      </c>
      <c r="P25" s="135">
        <v>0</v>
      </c>
      <c r="Q25">
        <v>10.78</v>
      </c>
      <c r="R25">
        <v>4.0199999999999996</v>
      </c>
      <c r="S25">
        <v>0</v>
      </c>
      <c r="T25">
        <v>95.28</v>
      </c>
      <c r="U25">
        <v>31.76</v>
      </c>
      <c r="V25">
        <v>31.76</v>
      </c>
      <c r="W25">
        <v>0.19</v>
      </c>
      <c r="X25">
        <v>0.04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223.47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56.01</v>
      </c>
      <c r="J26">
        <v>272.08</v>
      </c>
      <c r="K26">
        <v>53.21</v>
      </c>
      <c r="L26">
        <v>10.7</v>
      </c>
      <c r="M26">
        <v>17.91</v>
      </c>
      <c r="N26" s="135">
        <v>0</v>
      </c>
      <c r="O26" s="135">
        <v>0</v>
      </c>
      <c r="P26" s="135">
        <v>0</v>
      </c>
      <c r="Q26">
        <v>10.78</v>
      </c>
      <c r="R26">
        <v>5.93</v>
      </c>
      <c r="S26">
        <v>0</v>
      </c>
      <c r="T26">
        <v>92.62</v>
      </c>
      <c r="U26">
        <v>30.88</v>
      </c>
      <c r="V26">
        <v>30.87</v>
      </c>
      <c r="W26">
        <v>0.32</v>
      </c>
      <c r="X26">
        <v>0.06</v>
      </c>
      <c r="Y26">
        <v>0</v>
      </c>
      <c r="Z26">
        <v>0</v>
      </c>
      <c r="AA26">
        <v>0.15</v>
      </c>
      <c r="AB26">
        <v>0.08</v>
      </c>
    </row>
    <row r="27" spans="1:28">
      <c r="A27" t="s">
        <v>69</v>
      </c>
      <c r="B27" s="75">
        <v>179.94</v>
      </c>
      <c r="C27" s="75">
        <v>0</v>
      </c>
      <c r="D27" s="135">
        <f t="shared" si="0"/>
        <v>18.88</v>
      </c>
      <c r="E27" s="75"/>
      <c r="F27" s="78">
        <v>0.12</v>
      </c>
      <c r="G27" s="78">
        <v>0.14000000000000001</v>
      </c>
      <c r="H27" s="78">
        <v>0.05</v>
      </c>
      <c r="I27">
        <v>56.01</v>
      </c>
      <c r="J27">
        <v>272.08</v>
      </c>
      <c r="K27">
        <v>53.21</v>
      </c>
      <c r="L27">
        <v>10.7</v>
      </c>
      <c r="M27">
        <v>17.86</v>
      </c>
      <c r="N27" s="135">
        <v>6.89</v>
      </c>
      <c r="O27" s="135">
        <v>5.01</v>
      </c>
      <c r="P27" s="135">
        <v>6.98</v>
      </c>
      <c r="Q27">
        <v>10.78</v>
      </c>
      <c r="R27">
        <v>7.81</v>
      </c>
      <c r="S27">
        <v>0</v>
      </c>
      <c r="T27">
        <v>87</v>
      </c>
      <c r="U27">
        <v>29</v>
      </c>
      <c r="V27">
        <v>29.01</v>
      </c>
      <c r="W27">
        <v>1.59</v>
      </c>
      <c r="X27">
        <v>0.32</v>
      </c>
      <c r="Y27">
        <v>0.06</v>
      </c>
      <c r="Z27">
        <v>0</v>
      </c>
      <c r="AA27">
        <v>0.76</v>
      </c>
      <c r="AB27">
        <v>0.38</v>
      </c>
    </row>
    <row r="28" spans="1:28">
      <c r="A28" t="s">
        <v>70</v>
      </c>
      <c r="B28" s="75">
        <v>179.94</v>
      </c>
      <c r="C28" s="75">
        <v>0</v>
      </c>
      <c r="D28" s="135">
        <f t="shared" si="0"/>
        <v>46.94</v>
      </c>
      <c r="E28" s="75"/>
      <c r="F28" s="78">
        <v>0.44</v>
      </c>
      <c r="G28" s="78">
        <v>0.49</v>
      </c>
      <c r="H28" s="78">
        <v>0.23</v>
      </c>
      <c r="I28">
        <v>35.32</v>
      </c>
      <c r="J28">
        <v>272.08</v>
      </c>
      <c r="K28">
        <v>53.21</v>
      </c>
      <c r="L28">
        <v>10.7</v>
      </c>
      <c r="M28">
        <v>15.3</v>
      </c>
      <c r="N28" s="135">
        <v>15.98</v>
      </c>
      <c r="O28" s="135">
        <v>14.75</v>
      </c>
      <c r="P28" s="135">
        <v>16.21</v>
      </c>
      <c r="Q28">
        <v>10.78</v>
      </c>
      <c r="R28">
        <v>9.85</v>
      </c>
      <c r="S28">
        <v>0</v>
      </c>
      <c r="T28">
        <v>82.9</v>
      </c>
      <c r="U28">
        <v>27.63</v>
      </c>
      <c r="V28">
        <v>27.65</v>
      </c>
      <c r="W28">
        <v>5.81</v>
      </c>
      <c r="X28">
        <v>1.1599999999999999</v>
      </c>
      <c r="Y28">
        <v>1</v>
      </c>
      <c r="Z28">
        <v>0</v>
      </c>
      <c r="AA28">
        <v>1.9</v>
      </c>
      <c r="AB28">
        <v>0.95</v>
      </c>
    </row>
    <row r="29" spans="1:28">
      <c r="A29" t="s">
        <v>71</v>
      </c>
      <c r="B29" s="75">
        <v>179.94</v>
      </c>
      <c r="C29" s="75">
        <v>0</v>
      </c>
      <c r="D29" s="135">
        <f t="shared" si="0"/>
        <v>59.64</v>
      </c>
      <c r="E29" s="75"/>
      <c r="F29" s="78">
        <v>0.62</v>
      </c>
      <c r="G29" s="78">
        <v>0.6</v>
      </c>
      <c r="H29" s="78">
        <v>0.38</v>
      </c>
      <c r="I29">
        <v>35.32</v>
      </c>
      <c r="J29">
        <v>272.08</v>
      </c>
      <c r="K29">
        <v>53.21</v>
      </c>
      <c r="L29">
        <v>10.7</v>
      </c>
      <c r="M29">
        <v>15.93</v>
      </c>
      <c r="N29" s="135">
        <v>19.77</v>
      </c>
      <c r="O29" s="135">
        <v>20.100000000000001</v>
      </c>
      <c r="P29" s="135">
        <v>19.77</v>
      </c>
      <c r="Q29">
        <v>10.78</v>
      </c>
      <c r="R29">
        <v>11.7</v>
      </c>
      <c r="S29">
        <v>0</v>
      </c>
      <c r="T29">
        <v>81.040000000000006</v>
      </c>
      <c r="U29">
        <v>27.01</v>
      </c>
      <c r="V29">
        <v>27.02</v>
      </c>
      <c r="W29">
        <v>12.96</v>
      </c>
      <c r="X29">
        <v>2.59</v>
      </c>
      <c r="Y29">
        <v>2.59</v>
      </c>
      <c r="Z29">
        <v>0</v>
      </c>
      <c r="AA29">
        <v>3.54</v>
      </c>
      <c r="AB29">
        <v>1.77</v>
      </c>
    </row>
    <row r="30" spans="1:28">
      <c r="A30" t="s">
        <v>72</v>
      </c>
      <c r="B30" s="75">
        <v>179.94</v>
      </c>
      <c r="C30" s="75">
        <v>0</v>
      </c>
      <c r="D30" s="135">
        <f t="shared" si="0"/>
        <v>69.38</v>
      </c>
      <c r="E30" s="75"/>
      <c r="F30" s="78">
        <v>0.98</v>
      </c>
      <c r="G30" s="78">
        <v>0.95</v>
      </c>
      <c r="H30" s="78">
        <v>0.61</v>
      </c>
      <c r="I30">
        <v>35.32</v>
      </c>
      <c r="J30">
        <v>272.08</v>
      </c>
      <c r="K30">
        <v>53.21</v>
      </c>
      <c r="L30">
        <v>10.7</v>
      </c>
      <c r="M30">
        <v>15.97</v>
      </c>
      <c r="N30" s="135">
        <v>23.01</v>
      </c>
      <c r="O30" s="135">
        <v>23.35</v>
      </c>
      <c r="P30" s="135">
        <v>23.02</v>
      </c>
      <c r="Q30">
        <v>10.78</v>
      </c>
      <c r="R30">
        <v>13.77</v>
      </c>
      <c r="S30">
        <v>0</v>
      </c>
      <c r="T30">
        <v>37.630000000000003</v>
      </c>
      <c r="U30">
        <v>12.54</v>
      </c>
      <c r="V30">
        <v>12.55</v>
      </c>
      <c r="W30">
        <v>20.59</v>
      </c>
      <c r="X30">
        <v>4.12</v>
      </c>
      <c r="Y30">
        <v>4.01</v>
      </c>
      <c r="Z30">
        <v>0</v>
      </c>
      <c r="AA30">
        <v>5.74</v>
      </c>
      <c r="AB30">
        <v>2.87</v>
      </c>
    </row>
    <row r="31" spans="1:28">
      <c r="A31" t="s">
        <v>73</v>
      </c>
      <c r="B31" s="75">
        <v>179.94</v>
      </c>
      <c r="C31" s="75">
        <v>0</v>
      </c>
      <c r="D31" s="135">
        <f t="shared" si="0"/>
        <v>79.19</v>
      </c>
      <c r="E31" s="75"/>
      <c r="F31" s="78">
        <v>1.48</v>
      </c>
      <c r="G31" s="78">
        <v>1.44</v>
      </c>
      <c r="H31" s="78">
        <v>0.99</v>
      </c>
      <c r="I31">
        <v>35.32</v>
      </c>
      <c r="J31">
        <v>272.08</v>
      </c>
      <c r="K31">
        <v>53.21</v>
      </c>
      <c r="L31">
        <v>10.7</v>
      </c>
      <c r="M31">
        <v>15.94</v>
      </c>
      <c r="N31" s="135">
        <v>26.29</v>
      </c>
      <c r="O31" s="135">
        <v>26.62</v>
      </c>
      <c r="P31" s="135">
        <v>26.28</v>
      </c>
      <c r="Q31">
        <v>10.78</v>
      </c>
      <c r="R31">
        <v>16.420000000000002</v>
      </c>
      <c r="S31">
        <v>0</v>
      </c>
      <c r="T31">
        <v>37.28</v>
      </c>
      <c r="U31">
        <v>12.43</v>
      </c>
      <c r="V31">
        <v>12.42</v>
      </c>
      <c r="W31">
        <v>24.61</v>
      </c>
      <c r="X31">
        <v>4.92</v>
      </c>
      <c r="Y31">
        <v>6.75</v>
      </c>
      <c r="Z31">
        <v>2.87</v>
      </c>
      <c r="AA31">
        <v>13.33</v>
      </c>
      <c r="AB31">
        <v>6.67</v>
      </c>
    </row>
    <row r="32" spans="1:28">
      <c r="A32" t="s">
        <v>74</v>
      </c>
      <c r="B32" s="75">
        <v>179.94</v>
      </c>
      <c r="C32" s="75">
        <v>0</v>
      </c>
      <c r="D32" s="135">
        <f t="shared" si="0"/>
        <v>84.33</v>
      </c>
      <c r="E32" s="75"/>
      <c r="F32" s="78">
        <v>2.0299999999999998</v>
      </c>
      <c r="G32" s="78">
        <v>1.98</v>
      </c>
      <c r="H32" s="78">
        <v>1.49</v>
      </c>
      <c r="I32">
        <v>35.32</v>
      </c>
      <c r="J32">
        <v>272.08</v>
      </c>
      <c r="K32">
        <v>53.21</v>
      </c>
      <c r="L32">
        <v>10.7</v>
      </c>
      <c r="M32">
        <v>16.7</v>
      </c>
      <c r="N32" s="135">
        <v>28</v>
      </c>
      <c r="O32" s="135">
        <v>28.33</v>
      </c>
      <c r="P32" s="135">
        <v>28</v>
      </c>
      <c r="Q32">
        <v>10.78</v>
      </c>
      <c r="R32">
        <v>23.7</v>
      </c>
      <c r="S32">
        <v>0</v>
      </c>
      <c r="T32">
        <v>36.51</v>
      </c>
      <c r="U32">
        <v>12.17</v>
      </c>
      <c r="V32">
        <v>12.17</v>
      </c>
      <c r="W32">
        <v>34.229999999999997</v>
      </c>
      <c r="X32">
        <v>6.85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120.92</v>
      </c>
      <c r="C33" s="75">
        <v>0</v>
      </c>
      <c r="D33" s="135">
        <f t="shared" si="0"/>
        <v>84.33</v>
      </c>
      <c r="E33" s="75"/>
      <c r="F33" s="78">
        <v>2.72</v>
      </c>
      <c r="G33" s="78">
        <v>2.72</v>
      </c>
      <c r="H33" s="78">
        <v>2.14</v>
      </c>
      <c r="I33">
        <v>35.32</v>
      </c>
      <c r="J33">
        <v>272.08</v>
      </c>
      <c r="K33">
        <v>53.21</v>
      </c>
      <c r="L33">
        <v>10.7</v>
      </c>
      <c r="M33">
        <v>18.489999999999998</v>
      </c>
      <c r="N33" s="135">
        <v>28</v>
      </c>
      <c r="O33" s="135">
        <v>28.33</v>
      </c>
      <c r="P33" s="135">
        <v>28</v>
      </c>
      <c r="Q33">
        <v>10.78</v>
      </c>
      <c r="R33">
        <v>33.44</v>
      </c>
      <c r="S33">
        <v>0</v>
      </c>
      <c r="T33">
        <v>35.97</v>
      </c>
      <c r="U33">
        <v>11.99</v>
      </c>
      <c r="V33">
        <v>11.98</v>
      </c>
      <c r="W33">
        <v>43.86</v>
      </c>
      <c r="X33">
        <v>8.77</v>
      </c>
      <c r="Y33">
        <v>14.08</v>
      </c>
      <c r="Z33">
        <v>9.6999999999999993</v>
      </c>
      <c r="AA33">
        <v>26.67</v>
      </c>
      <c r="AB33">
        <v>13.33</v>
      </c>
    </row>
    <row r="34" spans="1:28">
      <c r="A34" t="s">
        <v>76</v>
      </c>
      <c r="B34" s="75">
        <v>120.92</v>
      </c>
      <c r="C34" s="75">
        <v>0</v>
      </c>
      <c r="D34" s="135">
        <f t="shared" si="0"/>
        <v>84.33</v>
      </c>
      <c r="E34" s="75"/>
      <c r="F34" s="78">
        <v>3.36</v>
      </c>
      <c r="G34" s="78">
        <v>3.34</v>
      </c>
      <c r="H34" s="78">
        <v>2.75</v>
      </c>
      <c r="I34">
        <v>35.32</v>
      </c>
      <c r="J34">
        <v>272.08</v>
      </c>
      <c r="K34">
        <v>53.21</v>
      </c>
      <c r="L34">
        <v>10.7</v>
      </c>
      <c r="M34">
        <v>20.81</v>
      </c>
      <c r="N34" s="135">
        <v>28</v>
      </c>
      <c r="O34" s="135">
        <v>28.33</v>
      </c>
      <c r="P34" s="135">
        <v>28</v>
      </c>
      <c r="Q34">
        <v>10.78</v>
      </c>
      <c r="R34">
        <v>44.16</v>
      </c>
      <c r="S34">
        <v>0</v>
      </c>
      <c r="T34">
        <v>34.78</v>
      </c>
      <c r="U34">
        <v>11.59</v>
      </c>
      <c r="V34">
        <v>11.6</v>
      </c>
      <c r="W34">
        <v>58.27</v>
      </c>
      <c r="X34">
        <v>11.65</v>
      </c>
      <c r="Y34">
        <v>15.02</v>
      </c>
      <c r="Z34">
        <v>11.96</v>
      </c>
      <c r="AA34">
        <v>33.33</v>
      </c>
      <c r="AB34">
        <v>16.670000000000002</v>
      </c>
    </row>
    <row r="35" spans="1:28">
      <c r="A35" t="s">
        <v>77</v>
      </c>
      <c r="B35" s="75">
        <v>105.79</v>
      </c>
      <c r="C35" s="75">
        <v>0</v>
      </c>
      <c r="D35" s="135">
        <f t="shared" si="0"/>
        <v>84.83</v>
      </c>
      <c r="E35" s="75"/>
      <c r="F35" s="78">
        <v>4.3</v>
      </c>
      <c r="G35" s="78">
        <v>4.3</v>
      </c>
      <c r="H35" s="78">
        <v>4.42</v>
      </c>
      <c r="I35">
        <v>35.32</v>
      </c>
      <c r="J35">
        <v>272.08</v>
      </c>
      <c r="K35">
        <v>82.23</v>
      </c>
      <c r="L35">
        <v>10.7</v>
      </c>
      <c r="M35">
        <v>19.32</v>
      </c>
      <c r="N35" s="135">
        <v>28.16</v>
      </c>
      <c r="O35" s="135">
        <v>28.5</v>
      </c>
      <c r="P35" s="135">
        <v>28.17</v>
      </c>
      <c r="Q35">
        <v>10.78</v>
      </c>
      <c r="R35">
        <v>52.93</v>
      </c>
      <c r="S35">
        <v>0</v>
      </c>
      <c r="T35">
        <v>34.130000000000003</v>
      </c>
      <c r="U35">
        <v>11.38</v>
      </c>
      <c r="V35">
        <v>11.37</v>
      </c>
      <c r="W35">
        <v>72.849999999999994</v>
      </c>
      <c r="X35">
        <v>14.57</v>
      </c>
      <c r="Y35">
        <v>20.55</v>
      </c>
      <c r="Z35">
        <v>14.34</v>
      </c>
      <c r="AA35">
        <v>40</v>
      </c>
      <c r="AB35">
        <v>20</v>
      </c>
    </row>
    <row r="36" spans="1:28">
      <c r="A36" t="s">
        <v>78</v>
      </c>
      <c r="B36" s="75">
        <v>105.79</v>
      </c>
      <c r="C36" s="75">
        <v>0</v>
      </c>
      <c r="D36" s="135">
        <f t="shared" si="0"/>
        <v>84.83</v>
      </c>
      <c r="E36" s="75"/>
      <c r="F36" s="78">
        <v>5.39</v>
      </c>
      <c r="G36" s="78">
        <v>5.39</v>
      </c>
      <c r="H36" s="78">
        <v>5.52</v>
      </c>
      <c r="I36">
        <v>35.32</v>
      </c>
      <c r="J36">
        <v>272.08</v>
      </c>
      <c r="K36">
        <v>98.04</v>
      </c>
      <c r="L36">
        <v>10.7</v>
      </c>
      <c r="M36">
        <v>22.06</v>
      </c>
      <c r="N36" s="135">
        <v>28.16</v>
      </c>
      <c r="O36" s="135">
        <v>28.5</v>
      </c>
      <c r="P36" s="135">
        <v>28.17</v>
      </c>
      <c r="Q36">
        <v>10.78</v>
      </c>
      <c r="R36">
        <v>56.73</v>
      </c>
      <c r="S36">
        <v>0</v>
      </c>
      <c r="T36">
        <v>33.76</v>
      </c>
      <c r="U36">
        <v>11.26</v>
      </c>
      <c r="V36">
        <v>11.25</v>
      </c>
      <c r="W36">
        <v>91.98</v>
      </c>
      <c r="X36">
        <v>18.399999999999999</v>
      </c>
      <c r="Y36">
        <v>24.8</v>
      </c>
      <c r="Z36">
        <v>16.88</v>
      </c>
      <c r="AA36">
        <v>46.67</v>
      </c>
      <c r="AB36">
        <v>23.33</v>
      </c>
    </row>
    <row r="37" spans="1:28">
      <c r="A37" t="s">
        <v>79</v>
      </c>
      <c r="B37" s="75">
        <v>105.79</v>
      </c>
      <c r="C37" s="75">
        <v>0</v>
      </c>
      <c r="D37" s="135">
        <f t="shared" si="0"/>
        <v>85.5</v>
      </c>
      <c r="E37" s="75"/>
      <c r="F37" s="78">
        <v>6.12</v>
      </c>
      <c r="G37" s="78">
        <v>6.12</v>
      </c>
      <c r="H37" s="78">
        <v>6.27</v>
      </c>
      <c r="I37">
        <v>35.32</v>
      </c>
      <c r="J37">
        <v>272.08</v>
      </c>
      <c r="K37">
        <v>98.04</v>
      </c>
      <c r="L37">
        <v>10.7</v>
      </c>
      <c r="M37">
        <v>24.38</v>
      </c>
      <c r="N37" s="135">
        <v>28.5</v>
      </c>
      <c r="O37" s="135">
        <v>28.5</v>
      </c>
      <c r="P37" s="135">
        <v>28.5</v>
      </c>
      <c r="Q37">
        <v>10.78</v>
      </c>
      <c r="R37">
        <v>66.03</v>
      </c>
      <c r="S37">
        <v>0</v>
      </c>
      <c r="T37">
        <v>35.28</v>
      </c>
      <c r="U37">
        <v>11.76</v>
      </c>
      <c r="V37">
        <v>11.76</v>
      </c>
      <c r="W37">
        <v>118.62</v>
      </c>
      <c r="X37">
        <v>23.72</v>
      </c>
      <c r="Y37">
        <v>29.7</v>
      </c>
      <c r="Z37">
        <v>19.61</v>
      </c>
      <c r="AA37">
        <v>53.34</v>
      </c>
      <c r="AB37">
        <v>26.66</v>
      </c>
    </row>
    <row r="38" spans="1:28">
      <c r="A38" t="s">
        <v>80</v>
      </c>
      <c r="B38" s="75">
        <v>105.79</v>
      </c>
      <c r="C38" s="75">
        <v>0</v>
      </c>
      <c r="D38" s="135">
        <f t="shared" si="0"/>
        <v>85.5</v>
      </c>
      <c r="E38" s="75"/>
      <c r="F38" s="78">
        <v>6.84</v>
      </c>
      <c r="G38" s="78">
        <v>6.84</v>
      </c>
      <c r="H38" s="78">
        <v>7</v>
      </c>
      <c r="I38">
        <v>35.32</v>
      </c>
      <c r="J38">
        <v>272.08</v>
      </c>
      <c r="K38">
        <v>98.04</v>
      </c>
      <c r="L38">
        <v>10.7</v>
      </c>
      <c r="M38">
        <v>30.48</v>
      </c>
      <c r="N38" s="135">
        <v>28.5</v>
      </c>
      <c r="O38" s="135">
        <v>28.5</v>
      </c>
      <c r="P38" s="135">
        <v>28.5</v>
      </c>
      <c r="Q38">
        <v>10.78</v>
      </c>
      <c r="R38">
        <v>52.15</v>
      </c>
      <c r="S38">
        <v>0</v>
      </c>
      <c r="T38">
        <v>37.61</v>
      </c>
      <c r="U38">
        <v>12.54</v>
      </c>
      <c r="V38">
        <v>12.54</v>
      </c>
      <c r="W38">
        <v>95.83</v>
      </c>
      <c r="X38">
        <v>19.170000000000002</v>
      </c>
      <c r="Y38">
        <v>35.799999999999997</v>
      </c>
      <c r="Z38">
        <v>22.42</v>
      </c>
      <c r="AA38">
        <v>60</v>
      </c>
      <c r="AB38">
        <v>30</v>
      </c>
    </row>
    <row r="39" spans="1:28">
      <c r="A39" t="s">
        <v>81</v>
      </c>
      <c r="B39" s="75">
        <v>105.79</v>
      </c>
      <c r="C39" s="75">
        <v>0</v>
      </c>
      <c r="D39" s="135">
        <f t="shared" si="0"/>
        <v>85.5</v>
      </c>
      <c r="E39" s="75"/>
      <c r="F39" s="78">
        <v>7.54</v>
      </c>
      <c r="G39" s="78">
        <v>7.54</v>
      </c>
      <c r="H39" s="78">
        <v>7.74</v>
      </c>
      <c r="I39">
        <v>33.229999999999997</v>
      </c>
      <c r="J39">
        <v>272.08</v>
      </c>
      <c r="K39">
        <v>98.04</v>
      </c>
      <c r="L39">
        <v>10.7</v>
      </c>
      <c r="M39">
        <v>27.07</v>
      </c>
      <c r="N39" s="135">
        <v>28.5</v>
      </c>
      <c r="O39" s="135">
        <v>28.5</v>
      </c>
      <c r="P39" s="135">
        <v>28.5</v>
      </c>
      <c r="Q39">
        <v>10.78</v>
      </c>
      <c r="R39">
        <v>82.16</v>
      </c>
      <c r="S39">
        <v>0</v>
      </c>
      <c r="T39">
        <v>44.63</v>
      </c>
      <c r="U39">
        <v>14.88</v>
      </c>
      <c r="V39">
        <v>14.87</v>
      </c>
      <c r="W39">
        <v>108.33</v>
      </c>
      <c r="X39">
        <v>21.67</v>
      </c>
      <c r="Y39">
        <v>40.89</v>
      </c>
      <c r="Z39">
        <v>24.75</v>
      </c>
      <c r="AA39">
        <v>66.67</v>
      </c>
      <c r="AB39">
        <v>33.33</v>
      </c>
    </row>
    <row r="40" spans="1:28">
      <c r="A40" t="s">
        <v>82</v>
      </c>
      <c r="B40" s="75">
        <v>105.79</v>
      </c>
      <c r="C40" s="75">
        <v>0</v>
      </c>
      <c r="D40" s="135">
        <f t="shared" si="0"/>
        <v>85.5</v>
      </c>
      <c r="E40" s="75"/>
      <c r="F40" s="78">
        <v>8.69</v>
      </c>
      <c r="G40" s="78">
        <v>8.69</v>
      </c>
      <c r="H40" s="78">
        <v>8.91</v>
      </c>
      <c r="I40">
        <v>33.229999999999997</v>
      </c>
      <c r="J40">
        <v>272.08</v>
      </c>
      <c r="K40">
        <v>98.04</v>
      </c>
      <c r="L40">
        <v>10.7</v>
      </c>
      <c r="M40">
        <v>27.72</v>
      </c>
      <c r="N40" s="135">
        <v>28.5</v>
      </c>
      <c r="O40" s="135">
        <v>28.5</v>
      </c>
      <c r="P40" s="135">
        <v>28.5</v>
      </c>
      <c r="Q40">
        <v>10.78</v>
      </c>
      <c r="R40">
        <v>89.24</v>
      </c>
      <c r="S40">
        <v>0</v>
      </c>
      <c r="T40">
        <v>102.77</v>
      </c>
      <c r="U40">
        <v>34.26</v>
      </c>
      <c r="V40">
        <v>34.25</v>
      </c>
      <c r="W40">
        <v>120.83</v>
      </c>
      <c r="X40">
        <v>24.17</v>
      </c>
      <c r="Y40">
        <v>47.68</v>
      </c>
      <c r="Z40">
        <v>27.38</v>
      </c>
      <c r="AA40">
        <v>73.34</v>
      </c>
      <c r="AB40">
        <v>36.659999999999997</v>
      </c>
    </row>
    <row r="41" spans="1:28">
      <c r="A41" t="s">
        <v>83</v>
      </c>
      <c r="B41" s="75">
        <v>105.79</v>
      </c>
      <c r="C41" s="75">
        <v>0</v>
      </c>
      <c r="D41" s="135">
        <f t="shared" si="0"/>
        <v>85.5</v>
      </c>
      <c r="E41" s="75"/>
      <c r="F41" s="78">
        <v>9.2899999999999991</v>
      </c>
      <c r="G41" s="78">
        <v>9.2899999999999991</v>
      </c>
      <c r="H41" s="78">
        <v>9.52</v>
      </c>
      <c r="I41">
        <v>33.229999999999997</v>
      </c>
      <c r="J41">
        <v>272.08</v>
      </c>
      <c r="K41">
        <v>98.04</v>
      </c>
      <c r="L41">
        <v>10.7</v>
      </c>
      <c r="M41">
        <v>28.26</v>
      </c>
      <c r="N41" s="135">
        <v>28.5</v>
      </c>
      <c r="O41" s="135">
        <v>28.5</v>
      </c>
      <c r="P41" s="135">
        <v>28.5</v>
      </c>
      <c r="Q41">
        <v>10.78</v>
      </c>
      <c r="R41">
        <v>92.75</v>
      </c>
      <c r="S41">
        <v>0</v>
      </c>
      <c r="T41">
        <v>102.61</v>
      </c>
      <c r="U41">
        <v>34.200000000000003</v>
      </c>
      <c r="V41">
        <v>34.21</v>
      </c>
      <c r="W41">
        <v>133.33000000000001</v>
      </c>
      <c r="X41">
        <v>26.67</v>
      </c>
      <c r="Y41">
        <v>51.7</v>
      </c>
      <c r="Z41">
        <v>30.01</v>
      </c>
      <c r="AA41">
        <v>80</v>
      </c>
      <c r="AB41">
        <v>40</v>
      </c>
    </row>
    <row r="42" spans="1:28">
      <c r="A42" t="s">
        <v>84</v>
      </c>
      <c r="B42" s="75">
        <v>105.79</v>
      </c>
      <c r="C42" s="75">
        <v>0</v>
      </c>
      <c r="D42" s="135">
        <f t="shared" si="0"/>
        <v>85.5</v>
      </c>
      <c r="E42" s="75"/>
      <c r="F42" s="78">
        <v>9.85</v>
      </c>
      <c r="G42" s="78">
        <v>9.85</v>
      </c>
      <c r="H42" s="78">
        <v>10.09</v>
      </c>
      <c r="I42">
        <v>33.229999999999997</v>
      </c>
      <c r="J42">
        <v>272.08</v>
      </c>
      <c r="K42">
        <v>98.04</v>
      </c>
      <c r="L42">
        <v>10.7</v>
      </c>
      <c r="M42">
        <v>28.88</v>
      </c>
      <c r="N42" s="135">
        <v>28.5</v>
      </c>
      <c r="O42" s="135">
        <v>28.5</v>
      </c>
      <c r="P42" s="135">
        <v>28.5</v>
      </c>
      <c r="Q42">
        <v>10.78</v>
      </c>
      <c r="R42">
        <v>98.75</v>
      </c>
      <c r="S42">
        <v>0</v>
      </c>
      <c r="T42">
        <v>102.77</v>
      </c>
      <c r="U42">
        <v>34.26</v>
      </c>
      <c r="V42">
        <v>34.25</v>
      </c>
      <c r="W42">
        <v>145.83000000000001</v>
      </c>
      <c r="X42">
        <v>29.17</v>
      </c>
      <c r="Y42">
        <v>55.35</v>
      </c>
      <c r="Z42">
        <v>32.729999999999997</v>
      </c>
      <c r="AA42">
        <v>86.67</v>
      </c>
      <c r="AB42">
        <v>43.33</v>
      </c>
    </row>
    <row r="43" spans="1:28">
      <c r="A43" t="s">
        <v>85</v>
      </c>
      <c r="B43" s="75">
        <v>105.79</v>
      </c>
      <c r="C43" s="75">
        <v>0</v>
      </c>
      <c r="D43" s="135">
        <f t="shared" si="0"/>
        <v>85.5</v>
      </c>
      <c r="E43" s="75"/>
      <c r="F43" s="78">
        <v>10.41</v>
      </c>
      <c r="G43" s="78">
        <v>10.41</v>
      </c>
      <c r="H43" s="78">
        <v>10.67</v>
      </c>
      <c r="I43">
        <v>33.229999999999997</v>
      </c>
      <c r="J43">
        <v>272.08</v>
      </c>
      <c r="K43">
        <v>98.04</v>
      </c>
      <c r="L43">
        <v>10.7</v>
      </c>
      <c r="M43">
        <v>29.46</v>
      </c>
      <c r="N43" s="135">
        <v>28.5</v>
      </c>
      <c r="O43" s="135">
        <v>28.5</v>
      </c>
      <c r="P43" s="135">
        <v>28.5</v>
      </c>
      <c r="Q43">
        <v>10.78</v>
      </c>
      <c r="R43">
        <v>104.06</v>
      </c>
      <c r="S43">
        <v>0</v>
      </c>
      <c r="T43">
        <v>102.81</v>
      </c>
      <c r="U43">
        <v>34.270000000000003</v>
      </c>
      <c r="V43">
        <v>34.270000000000003</v>
      </c>
      <c r="W43">
        <v>158.33000000000001</v>
      </c>
      <c r="X43">
        <v>31.67</v>
      </c>
      <c r="Y43">
        <v>58.74</v>
      </c>
      <c r="Z43">
        <v>34.86</v>
      </c>
      <c r="AA43">
        <v>93.34</v>
      </c>
      <c r="AB43">
        <v>46.66</v>
      </c>
    </row>
    <row r="44" spans="1:28">
      <c r="A44" t="s">
        <v>86</v>
      </c>
      <c r="B44" s="75">
        <v>105.79</v>
      </c>
      <c r="C44" s="75">
        <v>0</v>
      </c>
      <c r="D44" s="135">
        <f t="shared" si="0"/>
        <v>85.5</v>
      </c>
      <c r="E44" s="75"/>
      <c r="F44" s="78">
        <v>10.95</v>
      </c>
      <c r="G44" s="78">
        <v>10.95</v>
      </c>
      <c r="H44" s="78">
        <v>11.22</v>
      </c>
      <c r="I44">
        <v>56.01</v>
      </c>
      <c r="J44">
        <v>272.08</v>
      </c>
      <c r="K44">
        <v>98.04</v>
      </c>
      <c r="L44">
        <v>10.7</v>
      </c>
      <c r="M44">
        <v>43.14</v>
      </c>
      <c r="N44" s="135">
        <v>28.5</v>
      </c>
      <c r="O44" s="135">
        <v>28.5</v>
      </c>
      <c r="P44" s="135">
        <v>28.5</v>
      </c>
      <c r="Q44">
        <v>10.78</v>
      </c>
      <c r="R44">
        <v>109.13</v>
      </c>
      <c r="S44">
        <v>0</v>
      </c>
      <c r="T44">
        <v>102.63</v>
      </c>
      <c r="U44">
        <v>34.21</v>
      </c>
      <c r="V44">
        <v>34.21</v>
      </c>
      <c r="W44">
        <v>167.56</v>
      </c>
      <c r="X44">
        <v>33.51</v>
      </c>
      <c r="Y44">
        <v>64.33</v>
      </c>
      <c r="Z44">
        <v>36.130000000000003</v>
      </c>
      <c r="AA44">
        <v>98.67</v>
      </c>
      <c r="AB44">
        <v>49.33</v>
      </c>
    </row>
    <row r="45" spans="1:28">
      <c r="A45" t="s">
        <v>87</v>
      </c>
      <c r="B45" s="75">
        <v>105.79</v>
      </c>
      <c r="C45" s="75">
        <v>0</v>
      </c>
      <c r="D45" s="135">
        <f t="shared" si="0"/>
        <v>85.5</v>
      </c>
      <c r="E45" s="75"/>
      <c r="F45" s="78">
        <v>11.28</v>
      </c>
      <c r="G45" s="78">
        <v>11.28</v>
      </c>
      <c r="H45" s="78">
        <v>11.56</v>
      </c>
      <c r="I45">
        <v>56.01</v>
      </c>
      <c r="J45">
        <v>272.08</v>
      </c>
      <c r="K45">
        <v>98.04</v>
      </c>
      <c r="L45">
        <v>10.7</v>
      </c>
      <c r="M45">
        <v>43.13</v>
      </c>
      <c r="N45" s="135">
        <v>28.5</v>
      </c>
      <c r="O45" s="135">
        <v>28.5</v>
      </c>
      <c r="P45" s="135">
        <v>28.5</v>
      </c>
      <c r="Q45">
        <v>10.78</v>
      </c>
      <c r="R45">
        <v>73.87</v>
      </c>
      <c r="S45">
        <v>0</v>
      </c>
      <c r="T45">
        <v>102.61</v>
      </c>
      <c r="U45">
        <v>34.200000000000003</v>
      </c>
      <c r="V45">
        <v>34.200000000000003</v>
      </c>
      <c r="W45">
        <v>174.64</v>
      </c>
      <c r="X45">
        <v>34.93</v>
      </c>
      <c r="Y45">
        <v>60.37</v>
      </c>
      <c r="Z45">
        <v>37.24</v>
      </c>
      <c r="AA45">
        <v>98.67</v>
      </c>
      <c r="AB45">
        <v>49.33</v>
      </c>
    </row>
    <row r="46" spans="1:28">
      <c r="A46" t="s">
        <v>88</v>
      </c>
      <c r="B46" s="75">
        <v>105.79</v>
      </c>
      <c r="C46" s="75">
        <v>0</v>
      </c>
      <c r="D46" s="135">
        <f t="shared" si="0"/>
        <v>85.5</v>
      </c>
      <c r="E46" s="75"/>
      <c r="F46" s="78">
        <v>11.62</v>
      </c>
      <c r="G46" s="78">
        <v>11.62</v>
      </c>
      <c r="H46" s="78">
        <v>11.91</v>
      </c>
      <c r="I46">
        <v>56.01</v>
      </c>
      <c r="J46">
        <v>272.08</v>
      </c>
      <c r="K46">
        <v>98.04</v>
      </c>
      <c r="L46">
        <v>10.7</v>
      </c>
      <c r="M46">
        <v>43.21</v>
      </c>
      <c r="N46" s="135">
        <v>28.5</v>
      </c>
      <c r="O46" s="135">
        <v>28.5</v>
      </c>
      <c r="P46" s="135">
        <v>28.5</v>
      </c>
      <c r="Q46">
        <v>10.78</v>
      </c>
      <c r="R46">
        <v>76.91</v>
      </c>
      <c r="S46">
        <v>0</v>
      </c>
      <c r="T46">
        <v>102.68</v>
      </c>
      <c r="U46">
        <v>34.229999999999997</v>
      </c>
      <c r="V46">
        <v>34.22</v>
      </c>
      <c r="W46">
        <v>180.21</v>
      </c>
      <c r="X46">
        <v>36.04</v>
      </c>
      <c r="Y46">
        <v>62.56</v>
      </c>
      <c r="Z46">
        <v>37.4</v>
      </c>
      <c r="AA46">
        <v>98.67</v>
      </c>
      <c r="AB46">
        <v>49.33</v>
      </c>
    </row>
    <row r="47" spans="1:28">
      <c r="A47" t="s">
        <v>89</v>
      </c>
      <c r="B47" s="75">
        <v>105.79</v>
      </c>
      <c r="C47" s="75">
        <v>0</v>
      </c>
      <c r="D47" s="135">
        <f t="shared" si="0"/>
        <v>85.5</v>
      </c>
      <c r="E47" s="75"/>
      <c r="F47" s="78">
        <v>12.61</v>
      </c>
      <c r="G47" s="78">
        <v>12.61</v>
      </c>
      <c r="H47" s="78">
        <v>12.93</v>
      </c>
      <c r="I47">
        <v>56.01</v>
      </c>
      <c r="J47">
        <v>272.08</v>
      </c>
      <c r="K47">
        <v>98.04</v>
      </c>
      <c r="L47">
        <v>10.7</v>
      </c>
      <c r="M47">
        <v>43.12</v>
      </c>
      <c r="N47" s="135">
        <v>28.5</v>
      </c>
      <c r="O47" s="135">
        <v>28.5</v>
      </c>
      <c r="P47" s="135">
        <v>28.5</v>
      </c>
      <c r="Q47">
        <v>10.78</v>
      </c>
      <c r="R47">
        <v>84.99</v>
      </c>
      <c r="S47">
        <v>0</v>
      </c>
      <c r="T47">
        <v>82.69</v>
      </c>
      <c r="U47">
        <v>27.56</v>
      </c>
      <c r="V47">
        <v>27.57</v>
      </c>
      <c r="W47">
        <v>187.55</v>
      </c>
      <c r="X47">
        <v>37.51</v>
      </c>
      <c r="Y47">
        <v>64.3</v>
      </c>
      <c r="Z47">
        <v>37.83</v>
      </c>
      <c r="AA47">
        <v>98.67</v>
      </c>
      <c r="AB47">
        <v>49.33</v>
      </c>
    </row>
    <row r="48" spans="1:28">
      <c r="A48" t="s">
        <v>90</v>
      </c>
      <c r="B48" s="75">
        <v>105.79</v>
      </c>
      <c r="C48" s="75">
        <v>0</v>
      </c>
      <c r="D48" s="135">
        <f t="shared" si="0"/>
        <v>85.5</v>
      </c>
      <c r="E48" s="75"/>
      <c r="F48" s="78">
        <v>12.89</v>
      </c>
      <c r="G48" s="78">
        <v>12.89</v>
      </c>
      <c r="H48" s="78">
        <v>13.21</v>
      </c>
      <c r="I48">
        <v>56.01</v>
      </c>
      <c r="J48">
        <v>272.08</v>
      </c>
      <c r="K48">
        <v>98.04</v>
      </c>
      <c r="L48">
        <v>10.7</v>
      </c>
      <c r="M48">
        <v>43.11</v>
      </c>
      <c r="N48" s="135">
        <v>28.5</v>
      </c>
      <c r="O48" s="135">
        <v>28.5</v>
      </c>
      <c r="P48" s="135">
        <v>28.5</v>
      </c>
      <c r="Q48">
        <v>10.78</v>
      </c>
      <c r="R48">
        <v>90.02</v>
      </c>
      <c r="S48">
        <v>0</v>
      </c>
      <c r="T48">
        <v>82.21</v>
      </c>
      <c r="U48">
        <v>27.4</v>
      </c>
      <c r="V48">
        <v>27.41</v>
      </c>
      <c r="W48">
        <v>195.23</v>
      </c>
      <c r="X48">
        <v>39.049999999999997</v>
      </c>
      <c r="Y48">
        <v>65.38</v>
      </c>
      <c r="Z48">
        <v>38.19</v>
      </c>
      <c r="AA48">
        <v>98.67</v>
      </c>
      <c r="AB48">
        <v>49.33</v>
      </c>
    </row>
    <row r="49" spans="1:28">
      <c r="A49" t="s">
        <v>91</v>
      </c>
      <c r="B49" s="75">
        <v>105.79</v>
      </c>
      <c r="C49" s="75">
        <v>0</v>
      </c>
      <c r="D49" s="135">
        <f t="shared" si="0"/>
        <v>85.5</v>
      </c>
      <c r="E49" s="75"/>
      <c r="F49" s="78">
        <v>13.3</v>
      </c>
      <c r="G49" s="78">
        <v>13.3</v>
      </c>
      <c r="H49" s="78">
        <v>13.63</v>
      </c>
      <c r="I49">
        <v>56.01</v>
      </c>
      <c r="J49">
        <v>272.08</v>
      </c>
      <c r="K49">
        <v>98.04</v>
      </c>
      <c r="L49">
        <v>10.7</v>
      </c>
      <c r="M49">
        <v>43.09</v>
      </c>
      <c r="N49" s="135">
        <v>28.5</v>
      </c>
      <c r="O49" s="135">
        <v>28.5</v>
      </c>
      <c r="P49" s="135">
        <v>28.5</v>
      </c>
      <c r="Q49">
        <v>10.78</v>
      </c>
      <c r="R49">
        <v>96.42</v>
      </c>
      <c r="S49">
        <v>0</v>
      </c>
      <c r="T49">
        <v>81.61</v>
      </c>
      <c r="U49">
        <v>27.2</v>
      </c>
      <c r="V49">
        <v>27.21</v>
      </c>
      <c r="W49">
        <v>203.33</v>
      </c>
      <c r="X49">
        <v>40.67</v>
      </c>
      <c r="Y49">
        <v>65.8</v>
      </c>
      <c r="Z49">
        <v>38.51</v>
      </c>
      <c r="AA49">
        <v>98.67</v>
      </c>
      <c r="AB49">
        <v>49.33</v>
      </c>
    </row>
    <row r="50" spans="1:28">
      <c r="A50" t="s">
        <v>92</v>
      </c>
      <c r="B50" s="75">
        <v>105.79</v>
      </c>
      <c r="C50" s="75">
        <v>0</v>
      </c>
      <c r="D50" s="135">
        <f t="shared" si="0"/>
        <v>85.5</v>
      </c>
      <c r="E50" s="75"/>
      <c r="F50" s="78">
        <v>13.44</v>
      </c>
      <c r="G50" s="78">
        <v>13.44</v>
      </c>
      <c r="H50" s="78">
        <v>13.78</v>
      </c>
      <c r="I50">
        <v>56.01</v>
      </c>
      <c r="J50">
        <v>272.08</v>
      </c>
      <c r="K50">
        <v>98.04</v>
      </c>
      <c r="L50">
        <v>10.7</v>
      </c>
      <c r="M50">
        <v>43.05</v>
      </c>
      <c r="N50" s="135">
        <v>28.5</v>
      </c>
      <c r="O50" s="135">
        <v>28.5</v>
      </c>
      <c r="P50" s="135">
        <v>28.5</v>
      </c>
      <c r="Q50">
        <v>10.78</v>
      </c>
      <c r="R50">
        <v>87.6</v>
      </c>
      <c r="S50">
        <v>0</v>
      </c>
      <c r="T50">
        <v>81.239999999999995</v>
      </c>
      <c r="U50">
        <v>27.08</v>
      </c>
      <c r="V50">
        <v>27.08</v>
      </c>
      <c r="W50">
        <v>129.16999999999999</v>
      </c>
      <c r="X50">
        <v>25.83</v>
      </c>
      <c r="Y50">
        <v>65.98</v>
      </c>
      <c r="Z50">
        <v>38.67</v>
      </c>
      <c r="AA50">
        <v>98.67</v>
      </c>
      <c r="AB50">
        <v>49.33</v>
      </c>
    </row>
    <row r="51" spans="1:28">
      <c r="A51" t="s">
        <v>93</v>
      </c>
      <c r="B51" s="75">
        <v>105.79</v>
      </c>
      <c r="C51" s="75">
        <v>0</v>
      </c>
      <c r="D51" s="135">
        <f t="shared" si="0"/>
        <v>85.5</v>
      </c>
      <c r="E51" s="75"/>
      <c r="F51" s="78">
        <v>13.49</v>
      </c>
      <c r="G51" s="78">
        <v>13.49</v>
      </c>
      <c r="H51" s="78">
        <v>13.83</v>
      </c>
      <c r="I51">
        <v>56.01</v>
      </c>
      <c r="J51">
        <v>272.08</v>
      </c>
      <c r="K51">
        <v>98.04</v>
      </c>
      <c r="L51">
        <v>10.7</v>
      </c>
      <c r="M51">
        <v>43.13</v>
      </c>
      <c r="N51" s="135">
        <v>28.5</v>
      </c>
      <c r="O51" s="135">
        <v>28.5</v>
      </c>
      <c r="P51" s="135">
        <v>28.5</v>
      </c>
      <c r="Q51">
        <v>10.78</v>
      </c>
      <c r="R51">
        <v>96.58</v>
      </c>
      <c r="S51">
        <v>0</v>
      </c>
      <c r="T51">
        <v>52.49</v>
      </c>
      <c r="U51">
        <v>17.5</v>
      </c>
      <c r="V51">
        <v>17.489999999999998</v>
      </c>
      <c r="W51">
        <v>133.33000000000001</v>
      </c>
      <c r="X51">
        <v>26.67</v>
      </c>
      <c r="Y51">
        <v>68.22</v>
      </c>
      <c r="Z51">
        <v>38.21</v>
      </c>
      <c r="AA51">
        <v>98.67</v>
      </c>
      <c r="AB51">
        <v>49.33</v>
      </c>
    </row>
    <row r="52" spans="1:28">
      <c r="A52" t="s">
        <v>94</v>
      </c>
      <c r="B52" s="75">
        <v>105.79</v>
      </c>
      <c r="C52" s="75">
        <v>0</v>
      </c>
      <c r="D52" s="135">
        <f t="shared" si="0"/>
        <v>85.5</v>
      </c>
      <c r="E52" s="75"/>
      <c r="F52" s="78">
        <v>13.55</v>
      </c>
      <c r="G52" s="78">
        <v>13.55</v>
      </c>
      <c r="H52" s="78">
        <v>13.88</v>
      </c>
      <c r="I52">
        <v>56.01</v>
      </c>
      <c r="J52">
        <v>272.08</v>
      </c>
      <c r="K52">
        <v>98.04</v>
      </c>
      <c r="L52">
        <v>10.7</v>
      </c>
      <c r="M52">
        <v>43.19</v>
      </c>
      <c r="N52" s="135">
        <v>28.5</v>
      </c>
      <c r="O52" s="135">
        <v>28.5</v>
      </c>
      <c r="P52" s="135">
        <v>28.5</v>
      </c>
      <c r="Q52">
        <v>10.78</v>
      </c>
      <c r="R52">
        <v>95.72</v>
      </c>
      <c r="S52">
        <v>0</v>
      </c>
      <c r="T52">
        <v>51.77</v>
      </c>
      <c r="U52">
        <v>17.260000000000002</v>
      </c>
      <c r="V52">
        <v>17.25</v>
      </c>
      <c r="W52">
        <v>137.55000000000001</v>
      </c>
      <c r="X52">
        <v>27.51</v>
      </c>
      <c r="Y52">
        <v>68</v>
      </c>
      <c r="Z52">
        <v>37.82</v>
      </c>
      <c r="AA52">
        <v>98.67</v>
      </c>
      <c r="AB52">
        <v>49.33</v>
      </c>
    </row>
    <row r="53" spans="1:28">
      <c r="A53" t="s">
        <v>95</v>
      </c>
      <c r="B53" s="75">
        <v>184.71</v>
      </c>
      <c r="C53" s="75">
        <v>0</v>
      </c>
      <c r="D53" s="135">
        <f t="shared" si="0"/>
        <v>85.5</v>
      </c>
      <c r="E53" s="75"/>
      <c r="F53" s="78">
        <v>13.57</v>
      </c>
      <c r="G53" s="78">
        <v>13.57</v>
      </c>
      <c r="H53" s="78">
        <v>13.9</v>
      </c>
      <c r="I53">
        <v>33.229999999999997</v>
      </c>
      <c r="J53">
        <v>272.08</v>
      </c>
      <c r="K53">
        <v>98.04</v>
      </c>
      <c r="L53">
        <v>10.7</v>
      </c>
      <c r="M53">
        <v>43.18</v>
      </c>
      <c r="N53" s="135">
        <v>28.5</v>
      </c>
      <c r="O53" s="135">
        <v>28.5</v>
      </c>
      <c r="P53" s="135">
        <v>28.5</v>
      </c>
      <c r="Q53">
        <v>10.78</v>
      </c>
      <c r="R53">
        <v>95.17</v>
      </c>
      <c r="S53">
        <v>0</v>
      </c>
      <c r="T53">
        <v>51.32</v>
      </c>
      <c r="U53">
        <v>17.11</v>
      </c>
      <c r="V53">
        <v>17.100000000000001</v>
      </c>
      <c r="W53">
        <v>141.66999999999999</v>
      </c>
      <c r="X53">
        <v>28.33</v>
      </c>
      <c r="Y53">
        <v>67.77</v>
      </c>
      <c r="Z53">
        <v>37.03</v>
      </c>
      <c r="AA53">
        <v>98.67</v>
      </c>
      <c r="AB53">
        <v>49.33</v>
      </c>
    </row>
    <row r="54" spans="1:28">
      <c r="A54" t="s">
        <v>96</v>
      </c>
      <c r="B54" s="75">
        <v>213.41</v>
      </c>
      <c r="C54" s="75">
        <v>0</v>
      </c>
      <c r="D54" s="135">
        <f t="shared" si="0"/>
        <v>85.5</v>
      </c>
      <c r="E54" s="75"/>
      <c r="F54" s="78">
        <v>13.49</v>
      </c>
      <c r="G54" s="78">
        <v>13.49</v>
      </c>
      <c r="H54" s="78">
        <v>13.83</v>
      </c>
      <c r="I54">
        <v>33.229999999999997</v>
      </c>
      <c r="J54">
        <v>272.08</v>
      </c>
      <c r="K54">
        <v>98.04</v>
      </c>
      <c r="L54">
        <v>10.7</v>
      </c>
      <c r="M54">
        <v>43.07</v>
      </c>
      <c r="N54" s="135">
        <v>28.5</v>
      </c>
      <c r="O54" s="135">
        <v>28.5</v>
      </c>
      <c r="P54" s="135">
        <v>28.5</v>
      </c>
      <c r="Q54">
        <v>10.78</v>
      </c>
      <c r="R54">
        <v>94.96</v>
      </c>
      <c r="S54">
        <v>0</v>
      </c>
      <c r="T54">
        <v>50.62</v>
      </c>
      <c r="U54">
        <v>16.88</v>
      </c>
      <c r="V54">
        <v>16.87</v>
      </c>
      <c r="W54">
        <v>150</v>
      </c>
      <c r="X54">
        <v>30</v>
      </c>
      <c r="Y54">
        <v>67.92</v>
      </c>
      <c r="Z54">
        <v>36.4</v>
      </c>
      <c r="AA54">
        <v>98.67</v>
      </c>
      <c r="AB54">
        <v>49.33</v>
      </c>
    </row>
    <row r="55" spans="1:28">
      <c r="A55" t="s">
        <v>97</v>
      </c>
      <c r="B55" s="75">
        <v>213.41</v>
      </c>
      <c r="C55" s="75">
        <v>0</v>
      </c>
      <c r="D55" s="135">
        <f t="shared" si="0"/>
        <v>85.5</v>
      </c>
      <c r="E55" s="75"/>
      <c r="F55" s="78">
        <v>13.4</v>
      </c>
      <c r="G55" s="78">
        <v>13.4</v>
      </c>
      <c r="H55" s="78">
        <v>13.73</v>
      </c>
      <c r="I55">
        <v>33.229999999999997</v>
      </c>
      <c r="J55">
        <v>272.08</v>
      </c>
      <c r="K55">
        <v>98.04</v>
      </c>
      <c r="L55">
        <v>10.7</v>
      </c>
      <c r="M55">
        <v>43.03</v>
      </c>
      <c r="N55" s="135">
        <v>28.5</v>
      </c>
      <c r="O55" s="135">
        <v>28.5</v>
      </c>
      <c r="P55" s="135">
        <v>28.5</v>
      </c>
      <c r="Q55">
        <v>10.78</v>
      </c>
      <c r="R55">
        <v>94.85</v>
      </c>
      <c r="S55">
        <v>0</v>
      </c>
      <c r="T55">
        <v>92.78</v>
      </c>
      <c r="U55">
        <v>30.93</v>
      </c>
      <c r="V55">
        <v>30.92</v>
      </c>
      <c r="W55">
        <v>158.33000000000001</v>
      </c>
      <c r="X55">
        <v>31.67</v>
      </c>
      <c r="Y55">
        <v>67.37</v>
      </c>
      <c r="Z55">
        <v>35.049999999999997</v>
      </c>
      <c r="AA55">
        <v>98.67</v>
      </c>
      <c r="AB55">
        <v>49.33</v>
      </c>
    </row>
    <row r="56" spans="1:28">
      <c r="A56" t="s">
        <v>98</v>
      </c>
      <c r="B56" s="75">
        <v>213.41</v>
      </c>
      <c r="C56" s="75">
        <v>0</v>
      </c>
      <c r="D56" s="135">
        <f t="shared" si="0"/>
        <v>85.5</v>
      </c>
      <c r="E56" s="75"/>
      <c r="F56" s="78">
        <v>10.58</v>
      </c>
      <c r="G56" s="78">
        <v>10.58</v>
      </c>
      <c r="H56" s="78">
        <v>10.85</v>
      </c>
      <c r="I56">
        <v>33.229999999999997</v>
      </c>
      <c r="J56">
        <v>272.08</v>
      </c>
      <c r="K56">
        <v>98.04</v>
      </c>
      <c r="L56">
        <v>10.7</v>
      </c>
      <c r="M56">
        <v>43.14</v>
      </c>
      <c r="N56" s="135">
        <v>28.5</v>
      </c>
      <c r="O56" s="135">
        <v>28.5</v>
      </c>
      <c r="P56" s="135">
        <v>28.5</v>
      </c>
      <c r="Q56">
        <v>10.78</v>
      </c>
      <c r="R56">
        <v>94.54</v>
      </c>
      <c r="S56">
        <v>0</v>
      </c>
      <c r="T56">
        <v>94.32</v>
      </c>
      <c r="U56">
        <v>31.44</v>
      </c>
      <c r="V56">
        <v>31.45</v>
      </c>
      <c r="W56">
        <v>166.67</v>
      </c>
      <c r="X56">
        <v>33.33</v>
      </c>
      <c r="Y56">
        <v>50.18</v>
      </c>
      <c r="Z56">
        <v>32.880000000000003</v>
      </c>
      <c r="AA56">
        <v>98.67</v>
      </c>
      <c r="AB56">
        <v>49.33</v>
      </c>
    </row>
    <row r="57" spans="1:28">
      <c r="A57" t="s">
        <v>99</v>
      </c>
      <c r="B57" s="75">
        <v>213.41</v>
      </c>
      <c r="C57" s="75">
        <v>0</v>
      </c>
      <c r="D57" s="135">
        <f t="shared" si="0"/>
        <v>85.5</v>
      </c>
      <c r="E57" s="75"/>
      <c r="F57" s="78">
        <v>10.47</v>
      </c>
      <c r="G57" s="78">
        <v>10.47</v>
      </c>
      <c r="H57" s="78">
        <v>10.73</v>
      </c>
      <c r="I57">
        <v>33.229999999999997</v>
      </c>
      <c r="J57">
        <v>272.08</v>
      </c>
      <c r="K57">
        <v>98.04</v>
      </c>
      <c r="L57">
        <v>10.7</v>
      </c>
      <c r="M57">
        <v>43.2</v>
      </c>
      <c r="N57" s="135">
        <v>28.5</v>
      </c>
      <c r="O57" s="135">
        <v>28.5</v>
      </c>
      <c r="P57" s="135">
        <v>28.5</v>
      </c>
      <c r="Q57">
        <v>10.78</v>
      </c>
      <c r="R57">
        <v>81.849999999999994</v>
      </c>
      <c r="S57">
        <v>0</v>
      </c>
      <c r="T57">
        <v>95.81</v>
      </c>
      <c r="U57">
        <v>31.94</v>
      </c>
      <c r="V57">
        <v>31.93</v>
      </c>
      <c r="W57">
        <v>134.16999999999999</v>
      </c>
      <c r="X57">
        <v>26.83</v>
      </c>
      <c r="Y57">
        <v>49.86</v>
      </c>
      <c r="Z57">
        <v>39.17</v>
      </c>
      <c r="AA57">
        <v>98.67</v>
      </c>
      <c r="AB57">
        <v>49.33</v>
      </c>
    </row>
    <row r="58" spans="1:28">
      <c r="A58" t="s">
        <v>100</v>
      </c>
      <c r="B58" s="75">
        <v>213.41</v>
      </c>
      <c r="C58" s="75">
        <v>0</v>
      </c>
      <c r="D58" s="135">
        <f t="shared" si="0"/>
        <v>85.5</v>
      </c>
      <c r="E58" s="75"/>
      <c r="F58" s="78">
        <v>10.4</v>
      </c>
      <c r="G58" s="78">
        <v>10.4</v>
      </c>
      <c r="H58" s="78">
        <v>10.66</v>
      </c>
      <c r="I58">
        <v>33.229999999999997</v>
      </c>
      <c r="J58">
        <v>272.08</v>
      </c>
      <c r="K58">
        <v>98.04</v>
      </c>
      <c r="L58">
        <v>10.7</v>
      </c>
      <c r="M58">
        <v>43.08</v>
      </c>
      <c r="N58" s="135">
        <v>28.5</v>
      </c>
      <c r="O58" s="135">
        <v>28.5</v>
      </c>
      <c r="P58" s="135">
        <v>28.5</v>
      </c>
      <c r="Q58">
        <v>10.78</v>
      </c>
      <c r="R58">
        <v>77.95</v>
      </c>
      <c r="S58">
        <v>0</v>
      </c>
      <c r="T58">
        <v>97.28</v>
      </c>
      <c r="U58">
        <v>32.43</v>
      </c>
      <c r="V58">
        <v>32.42</v>
      </c>
      <c r="W58">
        <v>130</v>
      </c>
      <c r="X58">
        <v>26</v>
      </c>
      <c r="Y58">
        <v>49.65</v>
      </c>
      <c r="Z58">
        <v>37.01</v>
      </c>
      <c r="AA58">
        <v>76.67</v>
      </c>
      <c r="AB58">
        <v>38.33</v>
      </c>
    </row>
    <row r="59" spans="1:28">
      <c r="A59" t="s">
        <v>101</v>
      </c>
      <c r="B59" s="75">
        <v>213.41</v>
      </c>
      <c r="C59" s="75">
        <v>0</v>
      </c>
      <c r="D59" s="135">
        <f t="shared" si="0"/>
        <v>85.5</v>
      </c>
      <c r="E59" s="75"/>
      <c r="F59" s="78">
        <v>9.9600000000000009</v>
      </c>
      <c r="G59" s="78">
        <v>9.9600000000000009</v>
      </c>
      <c r="H59" s="78">
        <v>10.210000000000001</v>
      </c>
      <c r="I59">
        <v>33.229999999999997</v>
      </c>
      <c r="J59">
        <v>272.08</v>
      </c>
      <c r="K59">
        <v>98.04</v>
      </c>
      <c r="L59">
        <v>10.7</v>
      </c>
      <c r="M59">
        <v>44.15</v>
      </c>
      <c r="N59" s="135">
        <v>28.5</v>
      </c>
      <c r="O59" s="135">
        <v>28.5</v>
      </c>
      <c r="P59" s="135">
        <v>28.5</v>
      </c>
      <c r="Q59">
        <v>10.78</v>
      </c>
      <c r="R59">
        <v>81.53</v>
      </c>
      <c r="S59">
        <v>0</v>
      </c>
      <c r="T59">
        <v>98.32</v>
      </c>
      <c r="U59">
        <v>32.770000000000003</v>
      </c>
      <c r="V59">
        <v>32.78</v>
      </c>
      <c r="W59">
        <v>125.83</v>
      </c>
      <c r="X59">
        <v>25.17</v>
      </c>
      <c r="Y59">
        <v>49.13</v>
      </c>
      <c r="Z59">
        <v>34.53</v>
      </c>
      <c r="AA59">
        <v>80</v>
      </c>
      <c r="AB59">
        <v>40</v>
      </c>
    </row>
    <row r="60" spans="1:28">
      <c r="A60" t="s">
        <v>102</v>
      </c>
      <c r="B60" s="75">
        <v>256.95</v>
      </c>
      <c r="C60" s="75">
        <v>0</v>
      </c>
      <c r="D60" s="135">
        <f t="shared" si="0"/>
        <v>85.5</v>
      </c>
      <c r="E60" s="75"/>
      <c r="F60" s="78">
        <v>9.68</v>
      </c>
      <c r="G60" s="78">
        <v>9.68</v>
      </c>
      <c r="H60" s="78">
        <v>9.92</v>
      </c>
      <c r="I60">
        <v>33.229999999999997</v>
      </c>
      <c r="J60">
        <v>272.08</v>
      </c>
      <c r="K60">
        <v>98.04</v>
      </c>
      <c r="L60">
        <v>10.7</v>
      </c>
      <c r="M60">
        <v>44.16</v>
      </c>
      <c r="N60" s="135">
        <v>28.5</v>
      </c>
      <c r="O60" s="135">
        <v>28.5</v>
      </c>
      <c r="P60" s="135">
        <v>28.5</v>
      </c>
      <c r="Q60">
        <v>10.78</v>
      </c>
      <c r="R60">
        <v>78.069999999999993</v>
      </c>
      <c r="S60">
        <v>0</v>
      </c>
      <c r="T60">
        <v>100.18</v>
      </c>
      <c r="U60">
        <v>33.39</v>
      </c>
      <c r="V60">
        <v>33.4</v>
      </c>
      <c r="W60">
        <v>121.67</v>
      </c>
      <c r="X60">
        <v>24.33</v>
      </c>
      <c r="Y60">
        <v>48.67</v>
      </c>
      <c r="Z60">
        <v>32.21</v>
      </c>
      <c r="AA60">
        <v>80</v>
      </c>
      <c r="AB60">
        <v>40</v>
      </c>
    </row>
    <row r="61" spans="1:28">
      <c r="A61" t="s">
        <v>103</v>
      </c>
      <c r="B61" s="75">
        <v>256.95</v>
      </c>
      <c r="C61" s="75">
        <v>0</v>
      </c>
      <c r="D61" s="135">
        <f t="shared" si="0"/>
        <v>85.5</v>
      </c>
      <c r="E61" s="75"/>
      <c r="F61" s="78">
        <v>9.3000000000000007</v>
      </c>
      <c r="G61" s="78">
        <v>9.3000000000000007</v>
      </c>
      <c r="H61" s="78">
        <v>9.5299999999999994</v>
      </c>
      <c r="I61">
        <v>33.229999999999997</v>
      </c>
      <c r="J61">
        <v>272.08</v>
      </c>
      <c r="K61">
        <v>98.04</v>
      </c>
      <c r="L61">
        <v>10.7</v>
      </c>
      <c r="M61">
        <v>44.14</v>
      </c>
      <c r="N61" s="135">
        <v>28.5</v>
      </c>
      <c r="O61" s="135">
        <v>28.5</v>
      </c>
      <c r="P61" s="135">
        <v>28.5</v>
      </c>
      <c r="Q61">
        <v>10.78</v>
      </c>
      <c r="R61">
        <v>81.099999999999994</v>
      </c>
      <c r="S61">
        <v>0</v>
      </c>
      <c r="T61">
        <v>101.23</v>
      </c>
      <c r="U61">
        <v>33.74</v>
      </c>
      <c r="V61">
        <v>33.75</v>
      </c>
      <c r="W61">
        <v>117.5</v>
      </c>
      <c r="X61">
        <v>23.5</v>
      </c>
      <c r="Y61">
        <v>33.56</v>
      </c>
      <c r="Z61">
        <v>29.86</v>
      </c>
      <c r="AA61">
        <v>86.67</v>
      </c>
      <c r="AB61">
        <v>43.33</v>
      </c>
    </row>
    <row r="62" spans="1:28">
      <c r="A62" t="s">
        <v>104</v>
      </c>
      <c r="B62" s="75">
        <v>256.95</v>
      </c>
      <c r="C62" s="75">
        <v>0</v>
      </c>
      <c r="D62" s="135">
        <f t="shared" si="0"/>
        <v>85.5</v>
      </c>
      <c r="E62" s="75"/>
      <c r="F62" s="78">
        <v>8.98</v>
      </c>
      <c r="G62" s="78">
        <v>8.98</v>
      </c>
      <c r="H62" s="78">
        <v>9.1999999999999993</v>
      </c>
      <c r="I62">
        <v>33.229999999999997</v>
      </c>
      <c r="J62">
        <v>272.08</v>
      </c>
      <c r="K62">
        <v>98.04</v>
      </c>
      <c r="L62">
        <v>10.7</v>
      </c>
      <c r="M62">
        <v>44.21</v>
      </c>
      <c r="N62" s="135">
        <v>28.5</v>
      </c>
      <c r="O62" s="135">
        <v>28.5</v>
      </c>
      <c r="P62" s="135">
        <v>28.5</v>
      </c>
      <c r="Q62">
        <v>10.78</v>
      </c>
      <c r="R62">
        <v>77</v>
      </c>
      <c r="S62">
        <v>0</v>
      </c>
      <c r="T62">
        <v>76.38</v>
      </c>
      <c r="U62">
        <v>25.46</v>
      </c>
      <c r="V62">
        <v>25.45</v>
      </c>
      <c r="W62">
        <v>113.33</v>
      </c>
      <c r="X62">
        <v>22.67</v>
      </c>
      <c r="Y62">
        <v>32.549999999999997</v>
      </c>
      <c r="Z62">
        <v>27.45</v>
      </c>
      <c r="AA62">
        <v>76.67</v>
      </c>
      <c r="AB62">
        <v>38.33</v>
      </c>
    </row>
    <row r="63" spans="1:28">
      <c r="A63" t="s">
        <v>105</v>
      </c>
      <c r="B63" s="75">
        <v>256.95</v>
      </c>
      <c r="C63" s="75">
        <v>0</v>
      </c>
      <c r="D63" s="135">
        <f t="shared" si="0"/>
        <v>85.5</v>
      </c>
      <c r="E63" s="75"/>
      <c r="F63" s="78">
        <v>8.6199999999999992</v>
      </c>
      <c r="G63" s="78">
        <v>8.6199999999999992</v>
      </c>
      <c r="H63" s="78">
        <v>8.85</v>
      </c>
      <c r="I63">
        <v>33.229999999999997</v>
      </c>
      <c r="J63">
        <v>272.08</v>
      </c>
      <c r="K63">
        <v>98.04</v>
      </c>
      <c r="L63">
        <v>10.7</v>
      </c>
      <c r="M63">
        <v>44.06</v>
      </c>
      <c r="N63" s="135">
        <v>28.5</v>
      </c>
      <c r="O63" s="135">
        <v>28.5</v>
      </c>
      <c r="P63" s="135">
        <v>28.5</v>
      </c>
      <c r="Q63">
        <v>10.78</v>
      </c>
      <c r="R63">
        <v>74.55</v>
      </c>
      <c r="S63">
        <v>0</v>
      </c>
      <c r="T63">
        <v>77.2</v>
      </c>
      <c r="U63">
        <v>25.73</v>
      </c>
      <c r="V63">
        <v>25.73</v>
      </c>
      <c r="W63">
        <v>109.17</v>
      </c>
      <c r="X63">
        <v>21.83</v>
      </c>
      <c r="Y63">
        <v>30.46</v>
      </c>
      <c r="Z63">
        <v>25.01</v>
      </c>
      <c r="AA63">
        <v>73.34</v>
      </c>
      <c r="AB63">
        <v>36.659999999999997</v>
      </c>
    </row>
    <row r="64" spans="1:28">
      <c r="A64" t="s">
        <v>106</v>
      </c>
      <c r="B64" s="75">
        <v>256.95</v>
      </c>
      <c r="C64" s="75">
        <v>0</v>
      </c>
      <c r="D64" s="135">
        <f t="shared" si="0"/>
        <v>85.5</v>
      </c>
      <c r="E64" s="75"/>
      <c r="F64" s="78">
        <v>8.19</v>
      </c>
      <c r="G64" s="78">
        <v>8.19</v>
      </c>
      <c r="H64" s="78">
        <v>8.39</v>
      </c>
      <c r="I64">
        <v>33.229999999999997</v>
      </c>
      <c r="J64">
        <v>272.08</v>
      </c>
      <c r="K64">
        <v>98.04</v>
      </c>
      <c r="L64">
        <v>10.7</v>
      </c>
      <c r="M64">
        <v>41.29</v>
      </c>
      <c r="N64" s="135">
        <v>28.5</v>
      </c>
      <c r="O64" s="135">
        <v>28.5</v>
      </c>
      <c r="P64" s="135">
        <v>28.5</v>
      </c>
      <c r="Q64">
        <v>10.78</v>
      </c>
      <c r="R64">
        <v>72.540000000000006</v>
      </c>
      <c r="S64">
        <v>0</v>
      </c>
      <c r="T64">
        <v>77.900000000000006</v>
      </c>
      <c r="U64">
        <v>25.97</v>
      </c>
      <c r="V64">
        <v>25.97</v>
      </c>
      <c r="W64">
        <v>103.25</v>
      </c>
      <c r="X64">
        <v>20.65</v>
      </c>
      <c r="Y64">
        <v>28.79</v>
      </c>
      <c r="Z64">
        <v>16.420000000000002</v>
      </c>
      <c r="AA64">
        <v>73.34</v>
      </c>
      <c r="AB64">
        <v>36.659999999999997</v>
      </c>
    </row>
    <row r="65" spans="1:28">
      <c r="A65" t="s">
        <v>107</v>
      </c>
      <c r="B65" s="75">
        <v>256.95</v>
      </c>
      <c r="C65" s="75">
        <v>0</v>
      </c>
      <c r="D65" s="135">
        <f t="shared" si="0"/>
        <v>85.5</v>
      </c>
      <c r="E65" s="75"/>
      <c r="F65" s="78">
        <v>4.83</v>
      </c>
      <c r="G65" s="78">
        <v>4.83</v>
      </c>
      <c r="H65" s="78">
        <v>4.96</v>
      </c>
      <c r="I65">
        <v>33.229999999999997</v>
      </c>
      <c r="J65">
        <v>272.08</v>
      </c>
      <c r="K65">
        <v>98.04</v>
      </c>
      <c r="L65">
        <v>10.7</v>
      </c>
      <c r="M65">
        <v>41.32</v>
      </c>
      <c r="N65" s="135">
        <v>28.5</v>
      </c>
      <c r="O65" s="135">
        <v>28.5</v>
      </c>
      <c r="P65" s="135">
        <v>28.5</v>
      </c>
      <c r="Q65">
        <v>10.78</v>
      </c>
      <c r="R65">
        <v>73.39</v>
      </c>
      <c r="S65">
        <v>0</v>
      </c>
      <c r="T65">
        <v>77.790000000000006</v>
      </c>
      <c r="U65">
        <v>25.93</v>
      </c>
      <c r="V65">
        <v>25.94</v>
      </c>
      <c r="W65">
        <v>92.41</v>
      </c>
      <c r="X65">
        <v>18.48</v>
      </c>
      <c r="Y65">
        <v>27.13</v>
      </c>
      <c r="Z65">
        <v>14.62</v>
      </c>
      <c r="AA65">
        <v>70</v>
      </c>
      <c r="AB65">
        <v>35</v>
      </c>
    </row>
    <row r="66" spans="1:28">
      <c r="A66" t="s">
        <v>108</v>
      </c>
      <c r="B66" s="75">
        <v>256.95</v>
      </c>
      <c r="C66" s="75">
        <v>0</v>
      </c>
      <c r="D66" s="135">
        <f t="shared" si="0"/>
        <v>85.5</v>
      </c>
      <c r="E66" s="75"/>
      <c r="F66" s="78">
        <v>5.03</v>
      </c>
      <c r="G66" s="78">
        <v>5.03</v>
      </c>
      <c r="H66" s="78">
        <v>5.15</v>
      </c>
      <c r="I66">
        <v>33.229999999999997</v>
      </c>
      <c r="J66">
        <v>272.08</v>
      </c>
      <c r="K66">
        <v>98.04</v>
      </c>
      <c r="L66">
        <v>10.7</v>
      </c>
      <c r="M66">
        <v>41.33</v>
      </c>
      <c r="N66" s="135">
        <v>28.5</v>
      </c>
      <c r="O66" s="135">
        <v>28.5</v>
      </c>
      <c r="P66" s="135">
        <v>28.5</v>
      </c>
      <c r="Q66">
        <v>10.78</v>
      </c>
      <c r="R66">
        <v>68.34</v>
      </c>
      <c r="S66">
        <v>0</v>
      </c>
      <c r="T66">
        <v>77.86</v>
      </c>
      <c r="U66">
        <v>25.95</v>
      </c>
      <c r="V66">
        <v>25.97</v>
      </c>
      <c r="W66">
        <v>84.35</v>
      </c>
      <c r="X66">
        <v>16.87</v>
      </c>
      <c r="Y66">
        <v>15</v>
      </c>
      <c r="Z66">
        <v>13.11</v>
      </c>
      <c r="AA66">
        <v>70</v>
      </c>
      <c r="AB66">
        <v>35</v>
      </c>
    </row>
    <row r="67" spans="1:28">
      <c r="A67" t="s">
        <v>109</v>
      </c>
      <c r="B67" s="75">
        <v>181.13</v>
      </c>
      <c r="C67" s="75">
        <v>0</v>
      </c>
      <c r="D67" s="135">
        <f t="shared" si="0"/>
        <v>85.5</v>
      </c>
      <c r="E67" s="75"/>
      <c r="F67" s="78">
        <v>5.12</v>
      </c>
      <c r="G67" s="78">
        <v>5.12</v>
      </c>
      <c r="H67" s="78">
        <v>5.25</v>
      </c>
      <c r="I67">
        <v>33.229999999999997</v>
      </c>
      <c r="J67">
        <v>272.08</v>
      </c>
      <c r="K67">
        <v>101.34</v>
      </c>
      <c r="L67">
        <v>10.7</v>
      </c>
      <c r="M67">
        <v>41.3</v>
      </c>
      <c r="N67" s="135">
        <v>28.5</v>
      </c>
      <c r="O67" s="135">
        <v>28.5</v>
      </c>
      <c r="P67" s="135">
        <v>28.5</v>
      </c>
      <c r="Q67">
        <v>10.78</v>
      </c>
      <c r="R67">
        <v>63.63</v>
      </c>
      <c r="S67">
        <v>0</v>
      </c>
      <c r="T67">
        <v>77.900000000000006</v>
      </c>
      <c r="U67">
        <v>25.97</v>
      </c>
      <c r="V67">
        <v>25.96</v>
      </c>
      <c r="W67">
        <v>76.3</v>
      </c>
      <c r="X67">
        <v>15.26</v>
      </c>
      <c r="Y67">
        <v>15</v>
      </c>
      <c r="Z67">
        <v>7.5</v>
      </c>
      <c r="AA67">
        <v>70</v>
      </c>
      <c r="AB67">
        <v>35</v>
      </c>
    </row>
    <row r="68" spans="1:28">
      <c r="A68" t="s">
        <v>110</v>
      </c>
      <c r="B68" s="75">
        <v>181.13</v>
      </c>
      <c r="C68" s="75">
        <v>0</v>
      </c>
      <c r="D68" s="135">
        <f t="shared" ref="D68:D98" si="1">N68+O68+P68</f>
        <v>85.5</v>
      </c>
      <c r="E68" s="75"/>
      <c r="F68" s="78">
        <v>4.92</v>
      </c>
      <c r="G68" s="78">
        <v>4.92</v>
      </c>
      <c r="H68" s="78">
        <v>5.05</v>
      </c>
      <c r="I68">
        <v>33.229999999999997</v>
      </c>
      <c r="J68">
        <v>272.08</v>
      </c>
      <c r="K68">
        <v>101.34</v>
      </c>
      <c r="L68">
        <v>10.7</v>
      </c>
      <c r="M68">
        <v>41.26</v>
      </c>
      <c r="N68" s="135">
        <v>28.5</v>
      </c>
      <c r="O68" s="135">
        <v>28.5</v>
      </c>
      <c r="P68" s="135">
        <v>28.5</v>
      </c>
      <c r="Q68">
        <v>10.78</v>
      </c>
      <c r="R68">
        <v>56.07</v>
      </c>
      <c r="S68">
        <v>0</v>
      </c>
      <c r="T68">
        <v>77.930000000000007</v>
      </c>
      <c r="U68">
        <v>25.98</v>
      </c>
      <c r="V68">
        <v>25.97</v>
      </c>
      <c r="W68">
        <v>54.17</v>
      </c>
      <c r="X68">
        <v>10.83</v>
      </c>
      <c r="Y68">
        <v>15</v>
      </c>
      <c r="Z68">
        <v>7.5</v>
      </c>
      <c r="AA68">
        <v>30</v>
      </c>
      <c r="AB68">
        <v>15</v>
      </c>
    </row>
    <row r="69" spans="1:28">
      <c r="A69" t="s">
        <v>111</v>
      </c>
      <c r="B69" s="75">
        <v>181.13</v>
      </c>
      <c r="C69" s="75">
        <v>0</v>
      </c>
      <c r="D69" s="135">
        <f t="shared" si="1"/>
        <v>76.33</v>
      </c>
      <c r="E69" s="75"/>
      <c r="F69" s="78">
        <v>4.42</v>
      </c>
      <c r="G69" s="78">
        <v>4.42</v>
      </c>
      <c r="H69" s="78">
        <v>4.53</v>
      </c>
      <c r="I69">
        <v>33.229999999999997</v>
      </c>
      <c r="J69">
        <v>272.08</v>
      </c>
      <c r="K69">
        <v>101.34</v>
      </c>
      <c r="L69">
        <v>10.7</v>
      </c>
      <c r="M69">
        <v>40.94</v>
      </c>
      <c r="N69" s="135">
        <v>25.45</v>
      </c>
      <c r="O69" s="135">
        <v>25.44</v>
      </c>
      <c r="P69" s="135">
        <v>25.44</v>
      </c>
      <c r="Q69">
        <v>10.78</v>
      </c>
      <c r="R69">
        <v>48.4</v>
      </c>
      <c r="S69">
        <v>0</v>
      </c>
      <c r="T69">
        <v>53.32</v>
      </c>
      <c r="U69">
        <v>17.77</v>
      </c>
      <c r="V69">
        <v>17.78</v>
      </c>
      <c r="W69">
        <v>50</v>
      </c>
      <c r="X69">
        <v>10</v>
      </c>
      <c r="Y69">
        <v>15</v>
      </c>
      <c r="Z69">
        <v>7.5</v>
      </c>
      <c r="AA69">
        <v>28</v>
      </c>
      <c r="AB69">
        <v>14</v>
      </c>
    </row>
    <row r="70" spans="1:28">
      <c r="A70" t="s">
        <v>112</v>
      </c>
      <c r="B70" s="75">
        <v>181.13</v>
      </c>
      <c r="C70" s="75">
        <v>0</v>
      </c>
      <c r="D70" s="135">
        <f t="shared" si="1"/>
        <v>69</v>
      </c>
      <c r="E70" s="75"/>
      <c r="F70" s="78">
        <v>3.9</v>
      </c>
      <c r="G70" s="78">
        <v>3.9</v>
      </c>
      <c r="H70" s="78">
        <v>3.99</v>
      </c>
      <c r="I70">
        <v>33.229999999999997</v>
      </c>
      <c r="J70">
        <v>272.08</v>
      </c>
      <c r="K70">
        <v>101.34</v>
      </c>
      <c r="L70">
        <v>10.7</v>
      </c>
      <c r="M70">
        <v>44.19</v>
      </c>
      <c r="N70" s="135">
        <v>23</v>
      </c>
      <c r="O70" s="135">
        <v>23</v>
      </c>
      <c r="P70" s="135">
        <v>23</v>
      </c>
      <c r="Q70">
        <v>10.78</v>
      </c>
      <c r="R70">
        <v>34.54</v>
      </c>
      <c r="S70">
        <v>0</v>
      </c>
      <c r="T70">
        <v>54.31</v>
      </c>
      <c r="U70">
        <v>18.100000000000001</v>
      </c>
      <c r="V70">
        <v>18.11</v>
      </c>
      <c r="W70">
        <v>45.83</v>
      </c>
      <c r="X70">
        <v>9.17</v>
      </c>
      <c r="Y70">
        <v>15</v>
      </c>
      <c r="Z70">
        <v>7.5</v>
      </c>
      <c r="AA70">
        <v>25.33</v>
      </c>
      <c r="AB70">
        <v>12.67</v>
      </c>
    </row>
    <row r="71" spans="1:28">
      <c r="A71" t="s">
        <v>113</v>
      </c>
      <c r="B71" s="75">
        <v>227.26</v>
      </c>
      <c r="C71" s="75">
        <v>0</v>
      </c>
      <c r="D71" s="135">
        <f t="shared" si="1"/>
        <v>63.149999999999991</v>
      </c>
      <c r="E71" s="75"/>
      <c r="F71" s="78">
        <v>3.41</v>
      </c>
      <c r="G71" s="78">
        <v>3.41</v>
      </c>
      <c r="H71" s="78">
        <v>3.5</v>
      </c>
      <c r="I71">
        <v>58.1</v>
      </c>
      <c r="J71">
        <v>272.08</v>
      </c>
      <c r="K71">
        <v>101.34</v>
      </c>
      <c r="L71">
        <v>10.7</v>
      </c>
      <c r="M71">
        <v>44.29</v>
      </c>
      <c r="N71" s="135">
        <v>21.77</v>
      </c>
      <c r="O71" s="135">
        <v>19.61</v>
      </c>
      <c r="P71" s="135">
        <v>21.77</v>
      </c>
      <c r="Q71">
        <v>10.78</v>
      </c>
      <c r="R71">
        <v>24.25</v>
      </c>
      <c r="S71">
        <v>7.9</v>
      </c>
      <c r="T71">
        <v>55.18</v>
      </c>
      <c r="U71">
        <v>18.39</v>
      </c>
      <c r="V71">
        <v>18.399999999999999</v>
      </c>
      <c r="W71">
        <v>41.67</v>
      </c>
      <c r="X71">
        <v>8.33</v>
      </c>
      <c r="Y71">
        <v>15</v>
      </c>
      <c r="Z71">
        <v>7.5</v>
      </c>
      <c r="AA71">
        <v>23.33</v>
      </c>
      <c r="AB71">
        <v>11.67</v>
      </c>
    </row>
    <row r="72" spans="1:28">
      <c r="A72" t="s">
        <v>114</v>
      </c>
      <c r="B72" s="75">
        <v>227.26</v>
      </c>
      <c r="C72" s="75">
        <v>0</v>
      </c>
      <c r="D72" s="135">
        <f t="shared" si="1"/>
        <v>59.96</v>
      </c>
      <c r="E72" s="75"/>
      <c r="F72" s="78">
        <v>2.83</v>
      </c>
      <c r="G72" s="78">
        <v>2.83</v>
      </c>
      <c r="H72" s="78">
        <v>2.9</v>
      </c>
      <c r="I72">
        <v>58.1</v>
      </c>
      <c r="J72">
        <v>272.08</v>
      </c>
      <c r="K72">
        <v>101.34</v>
      </c>
      <c r="L72">
        <v>10.7</v>
      </c>
      <c r="M72">
        <v>44.57</v>
      </c>
      <c r="N72" s="135">
        <v>22.25</v>
      </c>
      <c r="O72" s="135">
        <v>15.46</v>
      </c>
      <c r="P72" s="135">
        <v>22.25</v>
      </c>
      <c r="Q72">
        <v>10.78</v>
      </c>
      <c r="R72">
        <v>19.600000000000001</v>
      </c>
      <c r="S72">
        <v>7.9</v>
      </c>
      <c r="T72">
        <v>56.21</v>
      </c>
      <c r="U72">
        <v>18.739999999999998</v>
      </c>
      <c r="V72">
        <v>18.73</v>
      </c>
      <c r="W72">
        <v>37.5</v>
      </c>
      <c r="X72">
        <v>7.5</v>
      </c>
      <c r="Y72">
        <v>15</v>
      </c>
      <c r="Z72">
        <v>7.5</v>
      </c>
      <c r="AA72">
        <v>20</v>
      </c>
      <c r="AB72">
        <v>10</v>
      </c>
    </row>
    <row r="73" spans="1:28">
      <c r="A73" t="s">
        <v>115</v>
      </c>
      <c r="B73" s="75">
        <v>227.26</v>
      </c>
      <c r="C73" s="75">
        <v>0</v>
      </c>
      <c r="D73" s="135">
        <f t="shared" si="1"/>
        <v>43.26</v>
      </c>
      <c r="E73" s="75"/>
      <c r="F73" s="78">
        <v>2.27</v>
      </c>
      <c r="G73" s="78">
        <v>2.27</v>
      </c>
      <c r="H73" s="78">
        <v>2.33</v>
      </c>
      <c r="I73">
        <v>58.1</v>
      </c>
      <c r="J73">
        <v>272.08</v>
      </c>
      <c r="K73">
        <v>101.34</v>
      </c>
      <c r="L73">
        <v>10.7</v>
      </c>
      <c r="M73">
        <v>44.51</v>
      </c>
      <c r="N73" s="135">
        <v>17.32</v>
      </c>
      <c r="O73" s="135">
        <v>8.3699999999999992</v>
      </c>
      <c r="P73" s="135">
        <v>17.57</v>
      </c>
      <c r="Q73">
        <v>10.78</v>
      </c>
      <c r="R73">
        <v>11.8</v>
      </c>
      <c r="S73">
        <v>7.9</v>
      </c>
      <c r="T73">
        <v>57.12</v>
      </c>
      <c r="U73">
        <v>19.04</v>
      </c>
      <c r="V73">
        <v>19.05</v>
      </c>
      <c r="W73">
        <v>33.33</v>
      </c>
      <c r="X73">
        <v>6.67</v>
      </c>
      <c r="Y73">
        <v>12.62</v>
      </c>
      <c r="Z73">
        <v>7.5</v>
      </c>
      <c r="AA73">
        <v>16.670000000000002</v>
      </c>
      <c r="AB73">
        <v>8.33</v>
      </c>
    </row>
    <row r="74" spans="1:28">
      <c r="A74" t="s">
        <v>116</v>
      </c>
      <c r="B74" s="75">
        <v>227.26</v>
      </c>
      <c r="C74" s="75">
        <v>0</v>
      </c>
      <c r="D74" s="135">
        <f t="shared" si="1"/>
        <v>23.740000000000002</v>
      </c>
      <c r="E74" s="75"/>
      <c r="F74" s="78">
        <v>1.8</v>
      </c>
      <c r="G74" s="78">
        <v>1.8</v>
      </c>
      <c r="H74" s="78">
        <v>1.84</v>
      </c>
      <c r="I74">
        <v>58.1</v>
      </c>
      <c r="J74">
        <v>272.08</v>
      </c>
      <c r="K74">
        <v>101.34</v>
      </c>
      <c r="L74">
        <v>10.7</v>
      </c>
      <c r="M74">
        <v>44.14</v>
      </c>
      <c r="N74" s="135">
        <v>9.7100000000000009</v>
      </c>
      <c r="O74" s="135">
        <v>4.18</v>
      </c>
      <c r="P74" s="135">
        <v>9.85</v>
      </c>
      <c r="Q74">
        <v>10.78</v>
      </c>
      <c r="R74">
        <v>11.7</v>
      </c>
      <c r="S74">
        <v>7.9</v>
      </c>
      <c r="T74">
        <v>58.32</v>
      </c>
      <c r="U74">
        <v>19.440000000000001</v>
      </c>
      <c r="V74">
        <v>19.440000000000001</v>
      </c>
      <c r="W74">
        <v>29.17</v>
      </c>
      <c r="X74">
        <v>5.83</v>
      </c>
      <c r="Y74">
        <v>11.87</v>
      </c>
      <c r="Z74">
        <v>7.5</v>
      </c>
      <c r="AA74">
        <v>14.67</v>
      </c>
      <c r="AB74">
        <v>7.33</v>
      </c>
    </row>
    <row r="75" spans="1:28">
      <c r="A75" t="s">
        <v>117</v>
      </c>
      <c r="B75" s="75">
        <v>227.26</v>
      </c>
      <c r="C75" s="75">
        <v>0</v>
      </c>
      <c r="D75" s="135">
        <f t="shared" si="1"/>
        <v>0</v>
      </c>
      <c r="E75" s="75"/>
      <c r="F75" s="78">
        <v>1.37</v>
      </c>
      <c r="G75" s="78">
        <v>1.37</v>
      </c>
      <c r="H75" s="78">
        <v>1.41</v>
      </c>
      <c r="I75">
        <v>58.1</v>
      </c>
      <c r="J75">
        <v>272.08</v>
      </c>
      <c r="K75">
        <v>101.34</v>
      </c>
      <c r="L75">
        <v>10.7</v>
      </c>
      <c r="M75">
        <v>44.56</v>
      </c>
      <c r="N75" s="135">
        <v>0</v>
      </c>
      <c r="O75" s="135">
        <v>0</v>
      </c>
      <c r="P75" s="135">
        <v>0</v>
      </c>
      <c r="Q75">
        <v>10.78</v>
      </c>
      <c r="R75">
        <v>11.68</v>
      </c>
      <c r="S75">
        <v>8.3699999999999992</v>
      </c>
      <c r="T75">
        <v>59.31</v>
      </c>
      <c r="U75">
        <v>19.77</v>
      </c>
      <c r="V75">
        <v>19.77</v>
      </c>
      <c r="W75">
        <v>26.67</v>
      </c>
      <c r="X75">
        <v>5.33</v>
      </c>
      <c r="Y75">
        <v>9.23</v>
      </c>
      <c r="Z75">
        <v>7.5</v>
      </c>
      <c r="AA75">
        <v>11.56</v>
      </c>
      <c r="AB75">
        <v>5.78</v>
      </c>
    </row>
    <row r="76" spans="1:28">
      <c r="A76" t="s">
        <v>118</v>
      </c>
      <c r="B76" s="75">
        <v>227.26</v>
      </c>
      <c r="C76" s="75">
        <v>0</v>
      </c>
      <c r="D76" s="135">
        <f t="shared" si="1"/>
        <v>0</v>
      </c>
      <c r="E76" s="75"/>
      <c r="F76" s="78">
        <v>1.01</v>
      </c>
      <c r="G76" s="78">
        <v>1.01</v>
      </c>
      <c r="H76" s="78">
        <v>1.02</v>
      </c>
      <c r="I76">
        <v>58.1</v>
      </c>
      <c r="J76">
        <v>272.08</v>
      </c>
      <c r="K76">
        <v>101.34</v>
      </c>
      <c r="L76">
        <v>10.7</v>
      </c>
      <c r="M76">
        <v>44.11</v>
      </c>
      <c r="N76" s="135">
        <v>0</v>
      </c>
      <c r="O76" s="135">
        <v>0</v>
      </c>
      <c r="P76" s="135">
        <v>0</v>
      </c>
      <c r="Q76">
        <v>10.78</v>
      </c>
      <c r="R76">
        <v>11.26</v>
      </c>
      <c r="S76">
        <v>8.3699999999999992</v>
      </c>
      <c r="T76">
        <v>60.18</v>
      </c>
      <c r="U76">
        <v>20.059999999999999</v>
      </c>
      <c r="V76">
        <v>20.059999999999999</v>
      </c>
      <c r="W76">
        <v>22.5</v>
      </c>
      <c r="X76">
        <v>4.5</v>
      </c>
      <c r="Y76">
        <v>6.88</v>
      </c>
      <c r="Z76">
        <v>7.5</v>
      </c>
      <c r="AA76">
        <v>8.4700000000000006</v>
      </c>
      <c r="AB76">
        <v>4.24</v>
      </c>
    </row>
    <row r="77" spans="1:28">
      <c r="A77" t="s">
        <v>119</v>
      </c>
      <c r="B77" s="75">
        <v>261.77999999999997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58.1</v>
      </c>
      <c r="J77">
        <v>272.08</v>
      </c>
      <c r="K77">
        <v>101.34</v>
      </c>
      <c r="L77">
        <v>10.7</v>
      </c>
      <c r="M77">
        <v>44.5</v>
      </c>
      <c r="N77" s="135">
        <v>0</v>
      </c>
      <c r="O77" s="135">
        <v>0</v>
      </c>
      <c r="P77" s="135">
        <v>0</v>
      </c>
      <c r="Q77">
        <v>10.78</v>
      </c>
      <c r="R77">
        <v>9.75</v>
      </c>
      <c r="S77">
        <v>8.3699999999999992</v>
      </c>
      <c r="T77">
        <v>59.31</v>
      </c>
      <c r="U77">
        <v>19.77</v>
      </c>
      <c r="V77">
        <v>19.77</v>
      </c>
      <c r="W77">
        <v>18.25</v>
      </c>
      <c r="X77">
        <v>3.65</v>
      </c>
      <c r="Y77">
        <v>4.97</v>
      </c>
      <c r="Z77">
        <v>0</v>
      </c>
      <c r="AA77">
        <v>5.67</v>
      </c>
      <c r="AB77">
        <v>2.83</v>
      </c>
    </row>
    <row r="78" spans="1:28">
      <c r="A78" t="s">
        <v>120</v>
      </c>
      <c r="B78" s="75">
        <v>261.77999999999997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58.1</v>
      </c>
      <c r="J78">
        <v>272.08</v>
      </c>
      <c r="K78">
        <v>101.34</v>
      </c>
      <c r="L78">
        <v>10.7</v>
      </c>
      <c r="M78">
        <v>44.08</v>
      </c>
      <c r="N78" s="135">
        <v>0</v>
      </c>
      <c r="O78" s="135">
        <v>0</v>
      </c>
      <c r="P78" s="135">
        <v>0</v>
      </c>
      <c r="Q78">
        <v>10.78</v>
      </c>
      <c r="R78">
        <v>7.88</v>
      </c>
      <c r="S78">
        <v>8.3699999999999992</v>
      </c>
      <c r="T78">
        <v>58.27</v>
      </c>
      <c r="U78">
        <v>19.420000000000002</v>
      </c>
      <c r="V78">
        <v>19.43</v>
      </c>
      <c r="W78">
        <v>11.65</v>
      </c>
      <c r="X78">
        <v>2.33</v>
      </c>
      <c r="Y78">
        <v>3.48</v>
      </c>
      <c r="Z78">
        <v>0</v>
      </c>
      <c r="AA78">
        <v>3.43</v>
      </c>
      <c r="AB78">
        <v>1.71</v>
      </c>
    </row>
    <row r="79" spans="1:28">
      <c r="A79" t="s">
        <v>121</v>
      </c>
      <c r="B79" s="75">
        <v>261.77999999999997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58.1</v>
      </c>
      <c r="J79">
        <v>272.08</v>
      </c>
      <c r="K79">
        <v>101.34</v>
      </c>
      <c r="L79">
        <v>10.7</v>
      </c>
      <c r="M79">
        <v>44.2</v>
      </c>
      <c r="N79" s="135">
        <v>0</v>
      </c>
      <c r="O79" s="135">
        <v>0</v>
      </c>
      <c r="P79" s="135">
        <v>0</v>
      </c>
      <c r="Q79">
        <v>10.78</v>
      </c>
      <c r="R79">
        <v>5.86</v>
      </c>
      <c r="S79">
        <v>8.84</v>
      </c>
      <c r="T79">
        <v>58.76</v>
      </c>
      <c r="U79">
        <v>19.59</v>
      </c>
      <c r="V79">
        <v>19.579999999999998</v>
      </c>
      <c r="W79">
        <v>5.05</v>
      </c>
      <c r="X79">
        <v>1.01</v>
      </c>
      <c r="Y79">
        <v>2.23</v>
      </c>
      <c r="Z79">
        <v>0</v>
      </c>
      <c r="AA79">
        <v>1.84</v>
      </c>
      <c r="AB79">
        <v>0.92</v>
      </c>
    </row>
    <row r="80" spans="1:28">
      <c r="A80" t="s">
        <v>122</v>
      </c>
      <c r="B80" s="75">
        <v>261.77999999999997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58.1</v>
      </c>
      <c r="J80">
        <v>272.08</v>
      </c>
      <c r="K80">
        <v>101.34</v>
      </c>
      <c r="L80">
        <v>10.7</v>
      </c>
      <c r="M80">
        <v>44.22</v>
      </c>
      <c r="N80" s="135">
        <v>0</v>
      </c>
      <c r="O80" s="135">
        <v>0</v>
      </c>
      <c r="P80" s="135">
        <v>0</v>
      </c>
      <c r="Q80">
        <v>10.78</v>
      </c>
      <c r="R80">
        <v>4.01</v>
      </c>
      <c r="S80">
        <v>8.84</v>
      </c>
      <c r="T80">
        <v>59.43</v>
      </c>
      <c r="U80">
        <v>19.809999999999999</v>
      </c>
      <c r="V80">
        <v>19.809999999999999</v>
      </c>
      <c r="W80">
        <v>2.56</v>
      </c>
      <c r="X80">
        <v>0.51</v>
      </c>
      <c r="Y80">
        <v>0.9</v>
      </c>
      <c r="Z80">
        <v>0</v>
      </c>
      <c r="AA80">
        <v>0.65</v>
      </c>
      <c r="AB80">
        <v>0.32</v>
      </c>
    </row>
    <row r="81" spans="1:28">
      <c r="A81" t="s">
        <v>123</v>
      </c>
      <c r="B81" s="75">
        <v>261.77999999999997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58.1</v>
      </c>
      <c r="J81">
        <v>272.08</v>
      </c>
      <c r="K81">
        <v>101.34</v>
      </c>
      <c r="L81">
        <v>10.7</v>
      </c>
      <c r="M81">
        <v>44.4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8.84</v>
      </c>
      <c r="T81">
        <v>60.67</v>
      </c>
      <c r="U81">
        <v>20.22</v>
      </c>
      <c r="V81">
        <v>20.22</v>
      </c>
      <c r="W81">
        <v>0</v>
      </c>
      <c r="X81">
        <v>0</v>
      </c>
      <c r="Y81">
        <v>0</v>
      </c>
      <c r="Z81">
        <v>0</v>
      </c>
      <c r="AA81">
        <v>0.05</v>
      </c>
      <c r="AB81">
        <v>0.02</v>
      </c>
    </row>
    <row r="82" spans="1:28">
      <c r="A82" t="s">
        <v>124</v>
      </c>
      <c r="B82" s="75">
        <v>261.77999999999997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58.1</v>
      </c>
      <c r="J82">
        <v>272.08</v>
      </c>
      <c r="K82">
        <v>101.34</v>
      </c>
      <c r="L82">
        <v>10.7</v>
      </c>
      <c r="M82">
        <v>44.09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8.84</v>
      </c>
      <c r="T82">
        <v>51.32</v>
      </c>
      <c r="U82">
        <v>17.11</v>
      </c>
      <c r="V82">
        <v>17.100000000000001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261.77999999999997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58.1</v>
      </c>
      <c r="J83">
        <v>272.08</v>
      </c>
      <c r="K83">
        <v>101.34</v>
      </c>
      <c r="L83">
        <v>10.7</v>
      </c>
      <c r="M83">
        <v>44.05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9.31</v>
      </c>
      <c r="T83">
        <v>53.22</v>
      </c>
      <c r="U83">
        <v>17.739999999999998</v>
      </c>
      <c r="V83">
        <v>17.73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261.77999999999997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58.1</v>
      </c>
      <c r="J84">
        <v>272.08</v>
      </c>
      <c r="K84">
        <v>101.34</v>
      </c>
      <c r="L84">
        <v>10.7</v>
      </c>
      <c r="M84">
        <v>44.13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9.31</v>
      </c>
      <c r="T84">
        <v>55.44</v>
      </c>
      <c r="U84">
        <v>18.48</v>
      </c>
      <c r="V84">
        <v>18.48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261.77999999999997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58.1</v>
      </c>
      <c r="J85">
        <v>272.08</v>
      </c>
      <c r="K85">
        <v>101.34</v>
      </c>
      <c r="L85">
        <v>10.7</v>
      </c>
      <c r="M85">
        <v>44.05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9.31</v>
      </c>
      <c r="T85">
        <v>55.93</v>
      </c>
      <c r="U85">
        <v>18.64</v>
      </c>
      <c r="V85">
        <v>18.64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261.77999999999997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58.1</v>
      </c>
      <c r="J86">
        <v>272.08</v>
      </c>
      <c r="K86">
        <v>101.34</v>
      </c>
      <c r="L86">
        <v>10.7</v>
      </c>
      <c r="M86">
        <v>44.22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9.31</v>
      </c>
      <c r="T86">
        <v>56.19</v>
      </c>
      <c r="U86">
        <v>18.73</v>
      </c>
      <c r="V86">
        <v>18.739999999999998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261.77999999999997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58.1</v>
      </c>
      <c r="J87">
        <v>272.08</v>
      </c>
      <c r="K87">
        <v>101.34</v>
      </c>
      <c r="L87">
        <v>10.7</v>
      </c>
      <c r="M87">
        <v>44.28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9.31</v>
      </c>
      <c r="T87">
        <v>50.83</v>
      </c>
      <c r="U87">
        <v>16.940000000000001</v>
      </c>
      <c r="V87">
        <v>16.96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261.77999999999997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58.1</v>
      </c>
      <c r="J88">
        <v>272.08</v>
      </c>
      <c r="K88">
        <v>101.34</v>
      </c>
      <c r="L88">
        <v>10.7</v>
      </c>
      <c r="M88">
        <v>44.04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9.31</v>
      </c>
      <c r="T88">
        <v>62.13</v>
      </c>
      <c r="U88">
        <v>20.71</v>
      </c>
      <c r="V88">
        <v>20.71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261.77999999999997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58.1</v>
      </c>
      <c r="J89">
        <v>272.08</v>
      </c>
      <c r="K89">
        <v>101.34</v>
      </c>
      <c r="L89">
        <v>10.7</v>
      </c>
      <c r="M89">
        <v>41.79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9.31</v>
      </c>
      <c r="T89">
        <v>63.44</v>
      </c>
      <c r="U89">
        <v>21.15</v>
      </c>
      <c r="V89">
        <v>21.13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261.77999999999997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58.1</v>
      </c>
      <c r="J90">
        <v>272.08</v>
      </c>
      <c r="K90">
        <v>101.34</v>
      </c>
      <c r="L90">
        <v>10.7</v>
      </c>
      <c r="M90">
        <v>41.33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9.31</v>
      </c>
      <c r="T90">
        <v>65.16</v>
      </c>
      <c r="U90">
        <v>21.72</v>
      </c>
      <c r="V90">
        <v>21.72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261.77999999999997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58.1</v>
      </c>
      <c r="J91">
        <v>272.08</v>
      </c>
      <c r="K91">
        <v>101.34</v>
      </c>
      <c r="L91">
        <v>10.7</v>
      </c>
      <c r="M91">
        <v>41.6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9.31</v>
      </c>
      <c r="T91">
        <v>66.02</v>
      </c>
      <c r="U91">
        <v>22.01</v>
      </c>
      <c r="V91">
        <v>22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261.77999999999997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58.1</v>
      </c>
      <c r="J92">
        <v>272.08</v>
      </c>
      <c r="K92">
        <v>101.34</v>
      </c>
      <c r="L92">
        <v>10.7</v>
      </c>
      <c r="M92">
        <v>41.26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9.31</v>
      </c>
      <c r="T92">
        <v>66.819999999999993</v>
      </c>
      <c r="U92">
        <v>22.27</v>
      </c>
      <c r="V92">
        <v>22.29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261.77999999999997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58.1</v>
      </c>
      <c r="J93">
        <v>272.08</v>
      </c>
      <c r="K93">
        <v>101.34</v>
      </c>
      <c r="L93">
        <v>10.7</v>
      </c>
      <c r="M93">
        <v>41.46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9.31</v>
      </c>
      <c r="T93">
        <v>68.37</v>
      </c>
      <c r="U93">
        <v>22.79</v>
      </c>
      <c r="V93">
        <v>22.79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261.77999999999997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58.1</v>
      </c>
      <c r="J94">
        <v>272.08</v>
      </c>
      <c r="K94">
        <v>101.34</v>
      </c>
      <c r="L94">
        <v>10.7</v>
      </c>
      <c r="M94">
        <v>40.61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9.31</v>
      </c>
      <c r="T94">
        <v>77.459999999999994</v>
      </c>
      <c r="U94">
        <v>25.82</v>
      </c>
      <c r="V94">
        <v>25.82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261.77999999999997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58.1</v>
      </c>
      <c r="J95">
        <v>272.08</v>
      </c>
      <c r="K95">
        <v>101.34</v>
      </c>
      <c r="L95">
        <v>10.7</v>
      </c>
      <c r="M95">
        <v>39.5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8.84</v>
      </c>
      <c r="T95">
        <v>76.459999999999994</v>
      </c>
      <c r="U95">
        <v>25.49</v>
      </c>
      <c r="V95">
        <v>25.49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261.77999999999997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58.1</v>
      </c>
      <c r="J96">
        <v>272.08</v>
      </c>
      <c r="K96">
        <v>101.34</v>
      </c>
      <c r="L96">
        <v>10.7</v>
      </c>
      <c r="M96">
        <v>39.340000000000003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8.84</v>
      </c>
      <c r="T96">
        <v>75.040000000000006</v>
      </c>
      <c r="U96">
        <v>25.01</v>
      </c>
      <c r="V96">
        <v>25.02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261.77999999999997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58.1</v>
      </c>
      <c r="J97">
        <v>272.08</v>
      </c>
      <c r="K97">
        <v>101.34</v>
      </c>
      <c r="L97">
        <v>10.7</v>
      </c>
      <c r="M97">
        <v>38.15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8.84</v>
      </c>
      <c r="T97">
        <v>73.75</v>
      </c>
      <c r="U97">
        <v>24.58</v>
      </c>
      <c r="V97">
        <v>24.59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261.77999999999997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58.1</v>
      </c>
      <c r="J98">
        <v>272.08</v>
      </c>
      <c r="K98">
        <v>101.34</v>
      </c>
      <c r="L98">
        <v>10.7</v>
      </c>
      <c r="M98">
        <v>37.76</v>
      </c>
      <c r="N98" s="135">
        <v>0</v>
      </c>
      <c r="O98" s="135">
        <v>0</v>
      </c>
      <c r="P98" s="135">
        <v>0</v>
      </c>
      <c r="Q98">
        <v>0</v>
      </c>
      <c r="R98">
        <v>0</v>
      </c>
      <c r="S98">
        <v>8.84</v>
      </c>
      <c r="T98">
        <v>72.680000000000007</v>
      </c>
      <c r="U98">
        <v>24.23</v>
      </c>
      <c r="V98">
        <v>24.23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4.9224849999999982</v>
      </c>
      <c r="C99" s="75">
        <f t="shared" ref="C99:L99" si="2">SUM(C3:C98)/4000</f>
        <v>0</v>
      </c>
      <c r="D99" s="135">
        <f t="shared" ref="D99" si="3">SUM(D3:D98)/4000</f>
        <v>0.94203000000000003</v>
      </c>
      <c r="E99" s="75"/>
      <c r="F99" s="78">
        <f t="shared" si="2"/>
        <v>9.0215000000000004E-2</v>
      </c>
      <c r="G99" s="78">
        <f t="shared" si="2"/>
        <v>9.0192500000000009E-2</v>
      </c>
      <c r="H99" s="78">
        <f t="shared" si="2"/>
        <v>9.1614999999999974E-2</v>
      </c>
      <c r="I99">
        <f t="shared" si="2"/>
        <v>1.1234875000000004</v>
      </c>
      <c r="J99">
        <f t="shared" si="2"/>
        <v>6.5299200000000148</v>
      </c>
      <c r="K99">
        <f t="shared" si="2"/>
        <v>2.1899975000000009</v>
      </c>
      <c r="L99">
        <f t="shared" si="2"/>
        <v>0.2246600000000003</v>
      </c>
      <c r="M99">
        <f t="shared" ref="M99:AB99" si="4">SUM(M3:M98)/4000</f>
        <v>0.85846750000000049</v>
      </c>
      <c r="N99" s="135">
        <f t="shared" si="4"/>
        <v>0.31594</v>
      </c>
      <c r="O99" s="135">
        <f t="shared" si="4"/>
        <v>0.30996999999999997</v>
      </c>
      <c r="P99" s="135">
        <f t="shared" si="4"/>
        <v>0.31611999999999996</v>
      </c>
      <c r="Q99">
        <f t="shared" si="4"/>
        <v>0.22368499999999961</v>
      </c>
      <c r="R99">
        <f t="shared" si="4"/>
        <v>0.78577750000000024</v>
      </c>
      <c r="S99">
        <f t="shared" si="4"/>
        <v>6.1880000000000011E-2</v>
      </c>
      <c r="T99">
        <f t="shared" si="4"/>
        <v>1.4073400000000005</v>
      </c>
      <c r="U99">
        <f t="shared" si="4"/>
        <v>0.46912000000000004</v>
      </c>
      <c r="V99">
        <f t="shared" si="4"/>
        <v>0.46913250000000012</v>
      </c>
      <c r="W99">
        <f t="shared" si="4"/>
        <v>1.2399925000000003</v>
      </c>
      <c r="X99">
        <f t="shared" si="4"/>
        <v>0.24800000000000005</v>
      </c>
      <c r="Y99">
        <f t="shared" si="4"/>
        <v>0.44103500000000007</v>
      </c>
      <c r="Z99">
        <f t="shared" si="4"/>
        <v>0.26989249999999998</v>
      </c>
      <c r="AA99">
        <f t="shared" si="4"/>
        <v>0.75829750000000029</v>
      </c>
      <c r="AB99">
        <f t="shared" si="4"/>
        <v>0.37911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44757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44757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14.135</v>
      </c>
      <c r="C5" s="136">
        <f>'IDT-1 Calculation'!DG5</f>
        <v>8.7579999999999991</v>
      </c>
      <c r="D5" s="136">
        <f>'IDT-1 Calculation'!DH5</f>
        <v>0</v>
      </c>
      <c r="E5" s="136">
        <f>'IDT-1 Calculation'!DI5</f>
        <v>0</v>
      </c>
      <c r="F5" s="136">
        <f>'IDT-1 Calculation'!DJ5</f>
        <v>-22.893000000000001</v>
      </c>
      <c r="G5" s="141">
        <f t="shared" si="0"/>
        <v>0</v>
      </c>
    </row>
    <row r="6" spans="1:7">
      <c r="A6" s="140" t="s">
        <v>48</v>
      </c>
      <c r="B6" s="136">
        <f>'IDT-1 Calculation'!DF6</f>
        <v>29.673999999999999</v>
      </c>
      <c r="C6" s="136">
        <f>'IDT-1 Calculation'!DG6</f>
        <v>18.385999999999999</v>
      </c>
      <c r="D6" s="136">
        <f>'IDT-1 Calculation'!DH6</f>
        <v>0</v>
      </c>
      <c r="E6" s="136">
        <f>'IDT-1 Calculation'!DI6</f>
        <v>0</v>
      </c>
      <c r="F6" s="136">
        <f>'IDT-1 Calculation'!DJ6</f>
        <v>-48.06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19.567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-19.567</v>
      </c>
      <c r="G20" s="141">
        <f t="shared" si="0"/>
        <v>0</v>
      </c>
    </row>
    <row r="21" spans="1:7">
      <c r="A21" s="140" t="s">
        <v>63</v>
      </c>
      <c r="B21" s="136">
        <f>'IDT-1 Calculation'!DF21</f>
        <v>35.046999999999997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-35.046999999999997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53.426000000000002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-53.426000000000002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68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-68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44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-44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27</v>
      </c>
      <c r="C25" s="136">
        <f>'IDT-1 Calculation'!DG25</f>
        <v>-11.430999999999999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-15.569000000000001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100</v>
      </c>
      <c r="C27" s="136">
        <f>'IDT-1 Calculation'!DG27</f>
        <v>-25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76</v>
      </c>
      <c r="C28" s="136">
        <f>'IDT-1 Calculation'!DG28</f>
        <v>-25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39</v>
      </c>
      <c r="C29" s="136">
        <f>'IDT-1 Calculation'!DG29</f>
        <v>-16.510999999999999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-22.489000000000001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56.235999999999997</v>
      </c>
      <c r="C77" s="136">
        <f>'IDT-1 Calculation'!DG77</f>
        <v>34.844000000000001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-91.08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47.411000000000001</v>
      </c>
      <c r="C78" s="136">
        <f>'IDT-1 Calculation'!DG78</f>
        <v>29.375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-76.786000000000001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45.936</v>
      </c>
      <c r="C79" s="136">
        <f>'IDT-1 Calculation'!DG79</f>
        <v>28.460999999999999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-74.396999999999991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42.104999999999997</v>
      </c>
      <c r="C80" s="136">
        <f>'IDT-1 Calculation'!DG80</f>
        <v>26.088000000000001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-68.192999999999998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25.393000000000001</v>
      </c>
      <c r="C81" s="136">
        <f>'IDT-1 Calculation'!DG81</f>
        <v>15.733000000000001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-41.126000000000005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11.565</v>
      </c>
      <c r="C82" s="136">
        <f>'IDT-1 Calculation'!DG82</f>
        <v>7.165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-18.73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9.0050000000000008</v>
      </c>
      <c r="C83" s="136">
        <f>'IDT-1 Calculation'!DG83</f>
        <v>5.5789999999999997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-14.584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0.18587500000000007</v>
      </c>
      <c r="C99" s="152">
        <f>SUM(C3:C98)/4000</f>
        <v>2.4111750000000001E-2</v>
      </c>
      <c r="D99" s="152">
        <f>SUM(D3:D98)/4000</f>
        <v>0</v>
      </c>
      <c r="E99" s="152">
        <f>SUM(E3:E98)/4000</f>
        <v>0</v>
      </c>
      <c r="F99" s="152">
        <f>SUM(F3:F98)/4000</f>
        <v>-0.20998674999999994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160.79475805755393</v>
      </c>
      <c r="L3">
        <v>84.650048287018009</v>
      </c>
      <c r="M3">
        <v>101.47205626559781</v>
      </c>
      <c r="N3">
        <v>51.877406791528088</v>
      </c>
      <c r="O3">
        <v>73.291756352921524</v>
      </c>
      <c r="P3">
        <v>27.342139175257731</v>
      </c>
      <c r="Q3">
        <v>9.5856246696035221</v>
      </c>
      <c r="R3">
        <v>26.694824177777775</v>
      </c>
      <c r="S3">
        <v>14.870918163066627</v>
      </c>
      <c r="T3">
        <v>0</v>
      </c>
      <c r="U3">
        <v>64.202716972748817</v>
      </c>
      <c r="V3">
        <v>9.1003904665314419</v>
      </c>
      <c r="W3">
        <v>19.586598818350325</v>
      </c>
      <c r="X3">
        <v>64.788927293286221</v>
      </c>
      <c r="Y3">
        <v>0</v>
      </c>
      <c r="Z3">
        <v>0</v>
      </c>
      <c r="AA3">
        <v>18.736272</v>
      </c>
      <c r="AB3">
        <v>17.352844703999999</v>
      </c>
      <c r="AC3">
        <v>12.7643852736</v>
      </c>
      <c r="AD3">
        <v>16.071074640000003</v>
      </c>
      <c r="AE3">
        <v>21.13101</v>
      </c>
      <c r="AF3">
        <v>6.1515000000000013</v>
      </c>
      <c r="AG3">
        <v>26.800221119999996</v>
      </c>
      <c r="AH3">
        <v>67.1714676</v>
      </c>
      <c r="AI3">
        <v>21.245860799999999</v>
      </c>
      <c r="AJ3">
        <v>0</v>
      </c>
      <c r="AK3">
        <v>22.46322</v>
      </c>
      <c r="AL3">
        <v>59.209269999999989</v>
      </c>
      <c r="AM3">
        <v>6.9412382247619053</v>
      </c>
      <c r="AN3">
        <v>0</v>
      </c>
      <c r="AO3">
        <v>9.2969855999999993</v>
      </c>
      <c r="AP3">
        <v>5.6824135199999999</v>
      </c>
      <c r="AQ3">
        <v>30.39432</v>
      </c>
      <c r="AR3">
        <v>23.516524800000003</v>
      </c>
      <c r="AS3">
        <v>14.356727712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35.45391801418991</v>
      </c>
      <c r="BB3">
        <f>SUM(B3:AZ3)-BA3</f>
        <v>1052.0895834714138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160.79475805755393</v>
      </c>
      <c r="L4">
        <v>84.650048287018009</v>
      </c>
      <c r="M4">
        <v>101.47205626559781</v>
      </c>
      <c r="N4">
        <v>51.877406791528088</v>
      </c>
      <c r="O4">
        <v>73.291756352921524</v>
      </c>
      <c r="P4">
        <v>27.342139175257731</v>
      </c>
      <c r="Q4">
        <v>9.5856246696035221</v>
      </c>
      <c r="R4">
        <v>18.613758790538895</v>
      </c>
      <c r="S4">
        <v>11.596469811320755</v>
      </c>
      <c r="T4">
        <v>0</v>
      </c>
      <c r="U4">
        <v>64.202716972748817</v>
      </c>
      <c r="V4">
        <v>9.1003904665314419</v>
      </c>
      <c r="W4">
        <v>19.586598818350325</v>
      </c>
      <c r="X4">
        <v>64.788927293286221</v>
      </c>
      <c r="Y4">
        <v>0</v>
      </c>
      <c r="Z4">
        <v>0</v>
      </c>
      <c r="AA4">
        <v>18.736272</v>
      </c>
      <c r="AB4">
        <v>17.352844703999999</v>
      </c>
      <c r="AC4">
        <v>12.7643852736</v>
      </c>
      <c r="AD4">
        <v>16.071074640000003</v>
      </c>
      <c r="AE4">
        <v>21.13101</v>
      </c>
      <c r="AF4">
        <v>6.1515000000000013</v>
      </c>
      <c r="AG4">
        <v>26.800221119999996</v>
      </c>
      <c r="AH4">
        <v>67.1714676</v>
      </c>
      <c r="AI4">
        <v>21.245860799999999</v>
      </c>
      <c r="AJ4">
        <v>0</v>
      </c>
      <c r="AK4">
        <v>22.46322</v>
      </c>
      <c r="AL4">
        <v>59.209269999999989</v>
      </c>
      <c r="AM4">
        <v>6.9412382247619053</v>
      </c>
      <c r="AN4">
        <v>0</v>
      </c>
      <c r="AO4">
        <v>9.2969855999999993</v>
      </c>
      <c r="AP4">
        <v>5.6824135199999999</v>
      </c>
      <c r="AQ4">
        <v>30.39432</v>
      </c>
      <c r="AR4">
        <v>23.516524800000003</v>
      </c>
      <c r="AS4">
        <v>14.356727712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35.083727710374376</v>
      </c>
      <c r="BB4">
        <f t="shared" ref="BB4:BB67" si="0">SUM(B4:AZ4)-BA4</f>
        <v>1041.1042600362443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160.79475805755393</v>
      </c>
      <c r="L5">
        <v>84.650048287018009</v>
      </c>
      <c r="M5">
        <v>101.47205626559781</v>
      </c>
      <c r="N5">
        <v>51.877406791528088</v>
      </c>
      <c r="O5">
        <v>73.291756352921524</v>
      </c>
      <c r="P5">
        <v>27.342139175257731</v>
      </c>
      <c r="Q5">
        <v>9.5856246696035221</v>
      </c>
      <c r="R5">
        <v>18.613758790538895</v>
      </c>
      <c r="S5">
        <v>11.596469811320755</v>
      </c>
      <c r="T5">
        <v>0</v>
      </c>
      <c r="U5">
        <v>64.202716972748817</v>
      </c>
      <c r="V5">
        <v>9.1003904665314419</v>
      </c>
      <c r="W5">
        <v>19.586598818350325</v>
      </c>
      <c r="X5">
        <v>64.788927293286221</v>
      </c>
      <c r="Y5">
        <v>0</v>
      </c>
      <c r="Z5">
        <v>0</v>
      </c>
      <c r="AA5">
        <v>18.736272</v>
      </c>
      <c r="AB5">
        <v>17.352844703999999</v>
      </c>
      <c r="AC5">
        <v>12.7643852736</v>
      </c>
      <c r="AD5">
        <v>16.071074640000003</v>
      </c>
      <c r="AE5">
        <v>21.13101</v>
      </c>
      <c r="AF5">
        <v>6.1515000000000013</v>
      </c>
      <c r="AG5">
        <v>26.800221119999996</v>
      </c>
      <c r="AH5">
        <v>67.1714676</v>
      </c>
      <c r="AI5">
        <v>21.245860799999999</v>
      </c>
      <c r="AJ5">
        <v>0</v>
      </c>
      <c r="AK5">
        <v>22.46322</v>
      </c>
      <c r="AL5">
        <v>59.209269999999989</v>
      </c>
      <c r="AM5">
        <v>6.9412382247619053</v>
      </c>
      <c r="AN5">
        <v>0</v>
      </c>
      <c r="AO5">
        <v>9.2969855999999993</v>
      </c>
      <c r="AP5">
        <v>5.6824135199999999</v>
      </c>
      <c r="AQ5">
        <v>30.39432</v>
      </c>
      <c r="AR5">
        <v>21.3345792</v>
      </c>
      <c r="AS5">
        <v>14.356727712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35.012596635174376</v>
      </c>
      <c r="BB5">
        <f t="shared" si="0"/>
        <v>1038.9934455114444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160.79475805755393</v>
      </c>
      <c r="L6">
        <v>84.650048287018009</v>
      </c>
      <c r="M6">
        <v>101.47205626559781</v>
      </c>
      <c r="N6">
        <v>51.877406791528088</v>
      </c>
      <c r="O6">
        <v>73.291756352921524</v>
      </c>
      <c r="P6">
        <v>27.342139175257731</v>
      </c>
      <c r="Q6">
        <v>9.5856246696035221</v>
      </c>
      <c r="R6">
        <v>18.613758790538895</v>
      </c>
      <c r="S6">
        <v>11.596469811320755</v>
      </c>
      <c r="T6">
        <v>0</v>
      </c>
      <c r="U6">
        <v>64.202716972748817</v>
      </c>
      <c r="V6">
        <v>9.1003904665314419</v>
      </c>
      <c r="W6">
        <v>19.586598818350325</v>
      </c>
      <c r="X6">
        <v>64.788927293286221</v>
      </c>
      <c r="Y6">
        <v>0</v>
      </c>
      <c r="Z6">
        <v>0</v>
      </c>
      <c r="AA6">
        <v>18.736272</v>
      </c>
      <c r="AB6">
        <v>17.352844703999999</v>
      </c>
      <c r="AC6">
        <v>12.7643852736</v>
      </c>
      <c r="AD6">
        <v>16.071074640000003</v>
      </c>
      <c r="AE6">
        <v>21.13101</v>
      </c>
      <c r="AF6">
        <v>6.1515000000000013</v>
      </c>
      <c r="AG6">
        <v>26.800221119999996</v>
      </c>
      <c r="AH6">
        <v>67.1714676</v>
      </c>
      <c r="AI6">
        <v>21.245860799999999</v>
      </c>
      <c r="AJ6">
        <v>0</v>
      </c>
      <c r="AK6">
        <v>22.46322</v>
      </c>
      <c r="AL6">
        <v>59.209269999999989</v>
      </c>
      <c r="AM6">
        <v>6.9412382247619053</v>
      </c>
      <c r="AN6">
        <v>0</v>
      </c>
      <c r="AO6">
        <v>9.2969855999999993</v>
      </c>
      <c r="AP6">
        <v>5.6824135199999999</v>
      </c>
      <c r="AQ6">
        <v>30.39432</v>
      </c>
      <c r="AR6">
        <v>21.3345792</v>
      </c>
      <c r="AS6">
        <v>14.356727712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35.012596635174376</v>
      </c>
      <c r="BB6">
        <f t="shared" si="0"/>
        <v>1038.9934455114444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160.79475805755393</v>
      </c>
      <c r="L7">
        <v>84.650048287018009</v>
      </c>
      <c r="M7">
        <v>58.920102152499091</v>
      </c>
      <c r="N7">
        <v>51.877406791528088</v>
      </c>
      <c r="O7">
        <v>73.291756352921524</v>
      </c>
      <c r="P7">
        <v>27.342139175257731</v>
      </c>
      <c r="Q7">
        <v>9.5856246696035221</v>
      </c>
      <c r="R7">
        <v>18.613758790538895</v>
      </c>
      <c r="S7">
        <v>11.596469811320755</v>
      </c>
      <c r="T7">
        <v>0</v>
      </c>
      <c r="U7">
        <v>64.202716972748817</v>
      </c>
      <c r="V7">
        <v>9.1003904665314419</v>
      </c>
      <c r="W7">
        <v>19.586598818350325</v>
      </c>
      <c r="X7">
        <v>64.788927293286221</v>
      </c>
      <c r="Y7">
        <v>0</v>
      </c>
      <c r="Z7">
        <v>0</v>
      </c>
      <c r="AA7">
        <v>18.736272</v>
      </c>
      <c r="AB7">
        <v>17.352844703999999</v>
      </c>
      <c r="AC7">
        <v>12.7643852736</v>
      </c>
      <c r="AD7">
        <v>16.071074640000003</v>
      </c>
      <c r="AE7">
        <v>21.13101</v>
      </c>
      <c r="AF7">
        <v>6.1515000000000013</v>
      </c>
      <c r="AG7">
        <v>26.800221119999996</v>
      </c>
      <c r="AH7">
        <v>67.1714676</v>
      </c>
      <c r="AI7">
        <v>21.245860799999999</v>
      </c>
      <c r="AJ7">
        <v>0</v>
      </c>
      <c r="AK7">
        <v>22.46322</v>
      </c>
      <c r="AL7">
        <v>59.209269999999989</v>
      </c>
      <c r="AM7">
        <v>6.9412382247619053</v>
      </c>
      <c r="AN7">
        <v>0</v>
      </c>
      <c r="AO7">
        <v>9.2969855999999993</v>
      </c>
      <c r="AP7">
        <v>5.6824135199999999</v>
      </c>
      <c r="AQ7">
        <v>22.926750000000002</v>
      </c>
      <c r="AR7">
        <v>21.3345792</v>
      </c>
      <c r="AS7">
        <v>14.356727712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33.381960010452431</v>
      </c>
      <c r="BB7">
        <f t="shared" si="0"/>
        <v>990.60455802306751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160.79475805755393</v>
      </c>
      <c r="L8">
        <v>84.650048287018009</v>
      </c>
      <c r="M8">
        <v>58.920102152499091</v>
      </c>
      <c r="N8">
        <v>51.877406791528088</v>
      </c>
      <c r="O8">
        <v>73.291756352921524</v>
      </c>
      <c r="P8">
        <v>27.342139175257731</v>
      </c>
      <c r="Q8">
        <v>9.5856246696035221</v>
      </c>
      <c r="R8">
        <v>18.613758790538895</v>
      </c>
      <c r="S8">
        <v>11.596469811320755</v>
      </c>
      <c r="T8">
        <v>0</v>
      </c>
      <c r="U8">
        <v>64.202716972748817</v>
      </c>
      <c r="V8">
        <v>9.1003904665314419</v>
      </c>
      <c r="W8">
        <v>19.586598818350325</v>
      </c>
      <c r="X8">
        <v>64.788927293286221</v>
      </c>
      <c r="Y8">
        <v>0</v>
      </c>
      <c r="Z8">
        <v>0</v>
      </c>
      <c r="AA8">
        <v>18.736272</v>
      </c>
      <c r="AB8">
        <v>17.352844703999999</v>
      </c>
      <c r="AC8">
        <v>12.7643852736</v>
      </c>
      <c r="AD8">
        <v>16.071074640000003</v>
      </c>
      <c r="AE8">
        <v>21.13101</v>
      </c>
      <c r="AF8">
        <v>6.1515000000000013</v>
      </c>
      <c r="AG8">
        <v>26.800221119999996</v>
      </c>
      <c r="AH8">
        <v>67.1714676</v>
      </c>
      <c r="AI8">
        <v>21.245860799999999</v>
      </c>
      <c r="AJ8">
        <v>0</v>
      </c>
      <c r="AK8">
        <v>22.46322</v>
      </c>
      <c r="AL8">
        <v>59.209269999999989</v>
      </c>
      <c r="AM8">
        <v>6.9412382247619053</v>
      </c>
      <c r="AN8">
        <v>0</v>
      </c>
      <c r="AO8">
        <v>9.2969855999999993</v>
      </c>
      <c r="AP8">
        <v>5.6824135199999999</v>
      </c>
      <c r="AQ8">
        <v>22.926750000000002</v>
      </c>
      <c r="AR8">
        <v>21.3345792</v>
      </c>
      <c r="AS8">
        <v>14.356727712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33.381960010452431</v>
      </c>
      <c r="BB8">
        <f t="shared" si="0"/>
        <v>990.60455802306751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160.79475805755393</v>
      </c>
      <c r="L9">
        <v>84.649174505124236</v>
      </c>
      <c r="M9">
        <v>58.920102152499091</v>
      </c>
      <c r="N9">
        <v>51.877406791528088</v>
      </c>
      <c r="O9">
        <v>73.291756352921524</v>
      </c>
      <c r="P9">
        <v>27.527579394524</v>
      </c>
      <c r="Q9">
        <v>9.5856246696035221</v>
      </c>
      <c r="R9">
        <v>18.613758790538895</v>
      </c>
      <c r="S9">
        <v>11.596469811320755</v>
      </c>
      <c r="T9">
        <v>0</v>
      </c>
      <c r="U9">
        <v>63.30136694790076</v>
      </c>
      <c r="V9">
        <v>9.1003904665314419</v>
      </c>
      <c r="W9">
        <v>19.586598818350325</v>
      </c>
      <c r="X9">
        <v>64.788927293286221</v>
      </c>
      <c r="Y9">
        <v>0</v>
      </c>
      <c r="Z9">
        <v>0</v>
      </c>
      <c r="AA9">
        <v>18.736272</v>
      </c>
      <c r="AB9">
        <v>17.352844703999999</v>
      </c>
      <c r="AC9">
        <v>12.7643852736</v>
      </c>
      <c r="AD9">
        <v>16.071074640000003</v>
      </c>
      <c r="AE9">
        <v>21.13101</v>
      </c>
      <c r="AF9">
        <v>6.1515000000000013</v>
      </c>
      <c r="AG9">
        <v>26.800221119999996</v>
      </c>
      <c r="AH9">
        <v>67.1714676</v>
      </c>
      <c r="AI9">
        <v>21.245860799999999</v>
      </c>
      <c r="AJ9">
        <v>0</v>
      </c>
      <c r="AK9">
        <v>22.46322</v>
      </c>
      <c r="AL9">
        <v>59.209269999999989</v>
      </c>
      <c r="AM9">
        <v>6.9412382247619053</v>
      </c>
      <c r="AN9">
        <v>0</v>
      </c>
      <c r="AO9">
        <v>10.071734399999999</v>
      </c>
      <c r="AP9">
        <v>5.6824135199999999</v>
      </c>
      <c r="AQ9">
        <v>22.926750000000002</v>
      </c>
      <c r="AR9">
        <v>21.3345792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33.372524388298672</v>
      </c>
      <c r="BB9">
        <f t="shared" si="0"/>
        <v>990.32456175934578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160.79475805755393</v>
      </c>
      <c r="L10">
        <v>84.650192156245083</v>
      </c>
      <c r="M10">
        <v>58.920102152499091</v>
      </c>
      <c r="N10">
        <v>51.877406791528088</v>
      </c>
      <c r="O10">
        <v>73.291756352921524</v>
      </c>
      <c r="P10">
        <v>27.527579394524</v>
      </c>
      <c r="Q10">
        <v>9.5856246696035221</v>
      </c>
      <c r="R10">
        <v>18.613758790538895</v>
      </c>
      <c r="S10">
        <v>11.596469811320755</v>
      </c>
      <c r="T10">
        <v>0</v>
      </c>
      <c r="U10">
        <v>63.30136694790076</v>
      </c>
      <c r="V10">
        <v>9.1003904665314419</v>
      </c>
      <c r="W10">
        <v>19.586598818350325</v>
      </c>
      <c r="X10">
        <v>64.788927293286221</v>
      </c>
      <c r="Y10">
        <v>0</v>
      </c>
      <c r="Z10">
        <v>0</v>
      </c>
      <c r="AA10">
        <v>18.736272</v>
      </c>
      <c r="AB10">
        <v>17.352844703999999</v>
      </c>
      <c r="AC10">
        <v>12.7643852736</v>
      </c>
      <c r="AD10">
        <v>16.071074640000003</v>
      </c>
      <c r="AE10">
        <v>21.13101</v>
      </c>
      <c r="AF10">
        <v>6.1515000000000013</v>
      </c>
      <c r="AG10">
        <v>26.800221119999996</v>
      </c>
      <c r="AH10">
        <v>67.1714676</v>
      </c>
      <c r="AI10">
        <v>21.245860799999999</v>
      </c>
      <c r="AJ10">
        <v>0</v>
      </c>
      <c r="AK10">
        <v>22.46322</v>
      </c>
      <c r="AL10">
        <v>59.209269999999989</v>
      </c>
      <c r="AM10">
        <v>6.9412382247619053</v>
      </c>
      <c r="AN10">
        <v>0</v>
      </c>
      <c r="AO10">
        <v>10.071734399999999</v>
      </c>
      <c r="AP10">
        <v>5.6824135199999999</v>
      </c>
      <c r="AQ10">
        <v>22.926750000000002</v>
      </c>
      <c r="AR10">
        <v>21.3345792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33.372557563725223</v>
      </c>
      <c r="BB10">
        <f t="shared" si="0"/>
        <v>990.32554623504018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89.002663949934501</v>
      </c>
      <c r="L11">
        <v>47.001632554972559</v>
      </c>
      <c r="M11">
        <v>58.920102152499091</v>
      </c>
      <c r="N11">
        <v>51.877406791528088</v>
      </c>
      <c r="O11">
        <v>73.291756352921524</v>
      </c>
      <c r="P11">
        <v>27.527085404763671</v>
      </c>
      <c r="Q11">
        <v>0</v>
      </c>
      <c r="R11">
        <v>0</v>
      </c>
      <c r="S11">
        <v>0</v>
      </c>
      <c r="T11">
        <v>0</v>
      </c>
      <c r="U11">
        <v>63.30136694790076</v>
      </c>
      <c r="V11">
        <v>0</v>
      </c>
      <c r="W11">
        <v>19.59170483757887</v>
      </c>
      <c r="X11">
        <v>64.788749600912197</v>
      </c>
      <c r="Y11">
        <v>0</v>
      </c>
      <c r="Z11">
        <v>0</v>
      </c>
      <c r="AA11">
        <v>18.736272</v>
      </c>
      <c r="AB11">
        <v>17.352844703999999</v>
      </c>
      <c r="AC11">
        <v>12.7643852736</v>
      </c>
      <c r="AD11">
        <v>16.071074640000003</v>
      </c>
      <c r="AE11">
        <v>21.13101</v>
      </c>
      <c r="AF11">
        <v>6.1515000000000013</v>
      </c>
      <c r="AG11">
        <v>26.800221119999996</v>
      </c>
      <c r="AH11">
        <v>67.1714676</v>
      </c>
      <c r="AI11">
        <v>21.245860799999999</v>
      </c>
      <c r="AJ11">
        <v>0</v>
      </c>
      <c r="AK11">
        <v>22.46322</v>
      </c>
      <c r="AL11">
        <v>59.209269999999989</v>
      </c>
      <c r="AM11">
        <v>6.9412382247619053</v>
      </c>
      <c r="AN11">
        <v>0</v>
      </c>
      <c r="AO11">
        <v>10.071734399999999</v>
      </c>
      <c r="AP11">
        <v>5.6824135199999999</v>
      </c>
      <c r="AQ11">
        <v>15.284500000000003</v>
      </c>
      <c r="AR11">
        <v>21.3345792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27.961781829582584</v>
      </c>
      <c r="BB11">
        <f t="shared" si="0"/>
        <v>829.76160885939044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89.002663949934501</v>
      </c>
      <c r="L12">
        <v>47.001632554972559</v>
      </c>
      <c r="M12">
        <v>58.920102152499091</v>
      </c>
      <c r="N12">
        <v>51.877406791528088</v>
      </c>
      <c r="O12">
        <v>73.291756352921524</v>
      </c>
      <c r="P12">
        <v>27.527085404763671</v>
      </c>
      <c r="Q12">
        <v>0</v>
      </c>
      <c r="R12">
        <v>0</v>
      </c>
      <c r="S12">
        <v>0</v>
      </c>
      <c r="T12">
        <v>0</v>
      </c>
      <c r="U12">
        <v>63.30136694790076</v>
      </c>
      <c r="V12">
        <v>0</v>
      </c>
      <c r="W12">
        <v>19.59170483757887</v>
      </c>
      <c r="X12">
        <v>64.788749600912197</v>
      </c>
      <c r="Y12">
        <v>0</v>
      </c>
      <c r="Z12">
        <v>0</v>
      </c>
      <c r="AA12">
        <v>18.736272</v>
      </c>
      <c r="AB12">
        <v>17.352844703999999</v>
      </c>
      <c r="AC12">
        <v>12.7643852736</v>
      </c>
      <c r="AD12">
        <v>16.071074640000003</v>
      </c>
      <c r="AE12">
        <v>21.13101</v>
      </c>
      <c r="AF12">
        <v>6.1515000000000013</v>
      </c>
      <c r="AG12">
        <v>26.800221119999996</v>
      </c>
      <c r="AH12">
        <v>67.1714676</v>
      </c>
      <c r="AI12">
        <v>21.245860799999999</v>
      </c>
      <c r="AJ12">
        <v>0</v>
      </c>
      <c r="AK12">
        <v>22.46322</v>
      </c>
      <c r="AL12">
        <v>59.209269999999989</v>
      </c>
      <c r="AM12">
        <v>6.9412382247619053</v>
      </c>
      <c r="AN12">
        <v>0</v>
      </c>
      <c r="AO12">
        <v>10.071734399999999</v>
      </c>
      <c r="AP12">
        <v>5.6824135199999999</v>
      </c>
      <c r="AQ12">
        <v>15.284500000000003</v>
      </c>
      <c r="AR12">
        <v>21.3345792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27.961781829582584</v>
      </c>
      <c r="BB12">
        <f t="shared" si="0"/>
        <v>829.76160885939044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91.99585050205188</v>
      </c>
      <c r="L13">
        <v>48.584004104493388</v>
      </c>
      <c r="M13">
        <v>58.920102152499091</v>
      </c>
      <c r="N13">
        <v>51.877406791528088</v>
      </c>
      <c r="O13">
        <v>73.291756352921524</v>
      </c>
      <c r="P13">
        <v>27.527085404763671</v>
      </c>
      <c r="Q13">
        <v>0</v>
      </c>
      <c r="R13">
        <v>0</v>
      </c>
      <c r="S13">
        <v>0</v>
      </c>
      <c r="T13">
        <v>0</v>
      </c>
      <c r="U13">
        <v>63.30136694790076</v>
      </c>
      <c r="V13">
        <v>0</v>
      </c>
      <c r="W13">
        <v>19.589172292735618</v>
      </c>
      <c r="X13">
        <v>64.790863720854404</v>
      </c>
      <c r="Y13">
        <v>0</v>
      </c>
      <c r="Z13">
        <v>0</v>
      </c>
      <c r="AA13">
        <v>18.736272</v>
      </c>
      <c r="AB13">
        <v>17.352844703999999</v>
      </c>
      <c r="AC13">
        <v>12.7643852736</v>
      </c>
      <c r="AD13">
        <v>16.071074640000003</v>
      </c>
      <c r="AE13">
        <v>21.13101</v>
      </c>
      <c r="AF13">
        <v>6.1515000000000013</v>
      </c>
      <c r="AG13">
        <v>26.800221119999996</v>
      </c>
      <c r="AH13">
        <v>67.1714676</v>
      </c>
      <c r="AI13">
        <v>21.245860799999999</v>
      </c>
      <c r="AJ13">
        <v>0</v>
      </c>
      <c r="AK13">
        <v>22.46322</v>
      </c>
      <c r="AL13">
        <v>59.209269999999989</v>
      </c>
      <c r="AM13">
        <v>6.9412382247619053</v>
      </c>
      <c r="AN13">
        <v>0</v>
      </c>
      <c r="AO13">
        <v>10.071734399999999</v>
      </c>
      <c r="AP13">
        <v>5.6824135199999999</v>
      </c>
      <c r="AQ13">
        <v>7.6422500000000015</v>
      </c>
      <c r="AR13">
        <v>21.3345792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27.861794067782064</v>
      </c>
      <c r="BB13">
        <f t="shared" si="0"/>
        <v>826.79448629792819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92.000822450227034</v>
      </c>
      <c r="L14">
        <v>48.584004104493388</v>
      </c>
      <c r="M14">
        <v>58.920102152499091</v>
      </c>
      <c r="N14">
        <v>51.877406791528088</v>
      </c>
      <c r="O14">
        <v>73.291756352921524</v>
      </c>
      <c r="P14">
        <v>27.527085404763671</v>
      </c>
      <c r="Q14">
        <v>0</v>
      </c>
      <c r="R14">
        <v>0</v>
      </c>
      <c r="S14">
        <v>0</v>
      </c>
      <c r="T14">
        <v>0</v>
      </c>
      <c r="U14">
        <v>63.30136694790076</v>
      </c>
      <c r="V14">
        <v>0</v>
      </c>
      <c r="W14">
        <v>19.589172292735618</v>
      </c>
      <c r="X14">
        <v>64.790863720854404</v>
      </c>
      <c r="Y14">
        <v>0</v>
      </c>
      <c r="Z14">
        <v>0</v>
      </c>
      <c r="AA14">
        <v>18.736272</v>
      </c>
      <c r="AB14">
        <v>17.352844703999999</v>
      </c>
      <c r="AC14">
        <v>12.7643852736</v>
      </c>
      <c r="AD14">
        <v>16.071074640000003</v>
      </c>
      <c r="AE14">
        <v>21.13101</v>
      </c>
      <c r="AF14">
        <v>6.1515000000000013</v>
      </c>
      <c r="AG14">
        <v>26.800221119999996</v>
      </c>
      <c r="AH14">
        <v>67.1714676</v>
      </c>
      <c r="AI14">
        <v>21.245860799999999</v>
      </c>
      <c r="AJ14">
        <v>0</v>
      </c>
      <c r="AK14">
        <v>22.46322</v>
      </c>
      <c r="AL14">
        <v>59.209269999999989</v>
      </c>
      <c r="AM14">
        <v>6.9412382247619053</v>
      </c>
      <c r="AN14">
        <v>0</v>
      </c>
      <c r="AO14">
        <v>10.071734399999999</v>
      </c>
      <c r="AP14">
        <v>5.6824135199999999</v>
      </c>
      <c r="AQ14">
        <v>0</v>
      </c>
      <c r="AR14">
        <v>21.3345792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27.612819122998772</v>
      </c>
      <c r="BB14">
        <f t="shared" si="0"/>
        <v>819.40618319088662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91.997316606971268</v>
      </c>
      <c r="L15">
        <v>48.584004104493388</v>
      </c>
      <c r="M15">
        <v>58.920102152499091</v>
      </c>
      <c r="N15">
        <v>51.877406791528088</v>
      </c>
      <c r="O15">
        <v>73.291756352921524</v>
      </c>
      <c r="P15">
        <v>27.527085404763671</v>
      </c>
      <c r="Q15">
        <v>2.6972397081243726</v>
      </c>
      <c r="R15">
        <v>6.6996447669846564</v>
      </c>
      <c r="S15">
        <v>4.0008584943481535</v>
      </c>
      <c r="T15">
        <v>0</v>
      </c>
      <c r="U15">
        <v>63.30136694790076</v>
      </c>
      <c r="V15">
        <v>0</v>
      </c>
      <c r="W15">
        <v>19.589172292735618</v>
      </c>
      <c r="X15">
        <v>64.790863720854404</v>
      </c>
      <c r="Y15">
        <v>0</v>
      </c>
      <c r="Z15">
        <v>0</v>
      </c>
      <c r="AA15">
        <v>18.736272</v>
      </c>
      <c r="AB15">
        <v>17.352844703999999</v>
      </c>
      <c r="AC15">
        <v>12.7643852736</v>
      </c>
      <c r="AD15">
        <v>16.071074640000003</v>
      </c>
      <c r="AE15">
        <v>21.13101</v>
      </c>
      <c r="AF15">
        <v>6.1515000000000013</v>
      </c>
      <c r="AG15">
        <v>26.800221119999996</v>
      </c>
      <c r="AH15">
        <v>67.1714676</v>
      </c>
      <c r="AI15">
        <v>21.245860799999999</v>
      </c>
      <c r="AJ15">
        <v>0</v>
      </c>
      <c r="AK15">
        <v>22.46322</v>
      </c>
      <c r="AL15">
        <v>59.209269999999989</v>
      </c>
      <c r="AM15">
        <v>6.9412382247619053</v>
      </c>
      <c r="AN15">
        <v>0</v>
      </c>
      <c r="AO15">
        <v>10.071734399999999</v>
      </c>
      <c r="AP15">
        <v>4.7822292000000006</v>
      </c>
      <c r="AQ15">
        <v>0</v>
      </c>
      <c r="AR15">
        <v>21.3345792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28.020125355943996</v>
      </c>
      <c r="BB15">
        <f t="shared" si="0"/>
        <v>831.49292976414279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92.001132718853754</v>
      </c>
      <c r="L16">
        <v>48.584004104493388</v>
      </c>
      <c r="M16">
        <v>58.920102152499091</v>
      </c>
      <c r="N16">
        <v>51.877406791528088</v>
      </c>
      <c r="O16">
        <v>73.291756352921524</v>
      </c>
      <c r="P16">
        <v>27.527085404763671</v>
      </c>
      <c r="Q16">
        <v>2.6972397081243726</v>
      </c>
      <c r="R16">
        <v>6.6996447669846564</v>
      </c>
      <c r="S16">
        <v>4.0008584943481535</v>
      </c>
      <c r="T16">
        <v>0</v>
      </c>
      <c r="U16">
        <v>63.30136694790076</v>
      </c>
      <c r="V16">
        <v>0</v>
      </c>
      <c r="W16">
        <v>19.588096037296037</v>
      </c>
      <c r="X16">
        <v>64.790863720854404</v>
      </c>
      <c r="Y16">
        <v>0</v>
      </c>
      <c r="Z16">
        <v>0</v>
      </c>
      <c r="AA16">
        <v>18.736272</v>
      </c>
      <c r="AB16">
        <v>17.352844703999999</v>
      </c>
      <c r="AC16">
        <v>12.7643852736</v>
      </c>
      <c r="AD16">
        <v>16.071074640000003</v>
      </c>
      <c r="AE16">
        <v>21.13101</v>
      </c>
      <c r="AF16">
        <v>6.1515000000000013</v>
      </c>
      <c r="AG16">
        <v>26.800221119999996</v>
      </c>
      <c r="AH16">
        <v>67.1714676</v>
      </c>
      <c r="AI16">
        <v>21.245860799999999</v>
      </c>
      <c r="AJ16">
        <v>0</v>
      </c>
      <c r="AK16">
        <v>22.46322</v>
      </c>
      <c r="AL16">
        <v>59.209269999999989</v>
      </c>
      <c r="AM16">
        <v>6.9412382247619053</v>
      </c>
      <c r="AN16">
        <v>0</v>
      </c>
      <c r="AO16">
        <v>10.071734399999999</v>
      </c>
      <c r="AP16">
        <v>4.7822292000000006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28.091345929087481</v>
      </c>
      <c r="BB16">
        <f t="shared" si="0"/>
        <v>833.60639464744213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92.002820503188616</v>
      </c>
      <c r="L17">
        <v>48.583632807810979</v>
      </c>
      <c r="M17">
        <v>58.920102152499091</v>
      </c>
      <c r="N17">
        <v>51.877406791528088</v>
      </c>
      <c r="O17">
        <v>73.291756352921524</v>
      </c>
      <c r="P17">
        <v>27.527085404763671</v>
      </c>
      <c r="Q17">
        <v>2.6972397081243726</v>
      </c>
      <c r="R17">
        <v>6.6996447669846564</v>
      </c>
      <c r="S17">
        <v>4.0008584943481535</v>
      </c>
      <c r="T17">
        <v>0</v>
      </c>
      <c r="U17">
        <v>63.820549927641103</v>
      </c>
      <c r="V17">
        <v>0</v>
      </c>
      <c r="W17">
        <v>19.588096037296037</v>
      </c>
      <c r="X17">
        <v>64.790863720854404</v>
      </c>
      <c r="Y17">
        <v>0</v>
      </c>
      <c r="Z17">
        <v>0</v>
      </c>
      <c r="AA17">
        <v>18.736272</v>
      </c>
      <c r="AB17">
        <v>17.352844703999999</v>
      </c>
      <c r="AC17">
        <v>12.7643852736</v>
      </c>
      <c r="AD17">
        <v>16.071074640000003</v>
      </c>
      <c r="AE17">
        <v>21.13101</v>
      </c>
      <c r="AF17">
        <v>6.1515000000000013</v>
      </c>
      <c r="AG17">
        <v>26.800221119999996</v>
      </c>
      <c r="AH17">
        <v>67.1714676</v>
      </c>
      <c r="AI17">
        <v>21.245860799999999</v>
      </c>
      <c r="AJ17">
        <v>0</v>
      </c>
      <c r="AK17">
        <v>22.46322</v>
      </c>
      <c r="AL17">
        <v>59.209269999999989</v>
      </c>
      <c r="AM17">
        <v>6.9412382247619053</v>
      </c>
      <c r="AN17">
        <v>0</v>
      </c>
      <c r="AO17">
        <v>10.071734399999999</v>
      </c>
      <c r="AP17">
        <v>4.7822292000000006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28.108314389145022</v>
      </c>
      <c r="BB17">
        <f t="shared" si="0"/>
        <v>834.10992565477738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91.998736315191763</v>
      </c>
      <c r="L18">
        <v>48.583632807810979</v>
      </c>
      <c r="M18">
        <v>58.920102152499091</v>
      </c>
      <c r="N18">
        <v>51.877406791528088</v>
      </c>
      <c r="O18">
        <v>73.291756352921524</v>
      </c>
      <c r="P18">
        <v>27.527085404763671</v>
      </c>
      <c r="Q18">
        <v>4.1418314950711936</v>
      </c>
      <c r="R18">
        <v>9.7482888653308475</v>
      </c>
      <c r="S18">
        <v>5.8827319436293442</v>
      </c>
      <c r="T18">
        <v>0</v>
      </c>
      <c r="U18">
        <v>63.820549927641103</v>
      </c>
      <c r="V18">
        <v>0</v>
      </c>
      <c r="W18">
        <v>19.588096037296037</v>
      </c>
      <c r="X18">
        <v>64.790863720854404</v>
      </c>
      <c r="Y18">
        <v>0</v>
      </c>
      <c r="Z18">
        <v>0</v>
      </c>
      <c r="AA18">
        <v>18.736272</v>
      </c>
      <c r="AB18">
        <v>17.352844703999999</v>
      </c>
      <c r="AC18">
        <v>12.7643852736</v>
      </c>
      <c r="AD18">
        <v>16.071074640000003</v>
      </c>
      <c r="AE18">
        <v>21.13101</v>
      </c>
      <c r="AF18">
        <v>6.1515000000000013</v>
      </c>
      <c r="AG18">
        <v>26.800221119999996</v>
      </c>
      <c r="AH18">
        <v>67.1714676</v>
      </c>
      <c r="AI18">
        <v>21.245860799999999</v>
      </c>
      <c r="AJ18">
        <v>0</v>
      </c>
      <c r="AK18">
        <v>22.46322</v>
      </c>
      <c r="AL18">
        <v>59.209269999999989</v>
      </c>
      <c r="AM18">
        <v>6.9412382247619053</v>
      </c>
      <c r="AN18">
        <v>0</v>
      </c>
      <c r="AO18">
        <v>10.071734399999999</v>
      </c>
      <c r="AP18">
        <v>4.7822292000000006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28.316009002014596</v>
      </c>
      <c r="BB18">
        <f t="shared" si="0"/>
        <v>840.27325618848499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92.002820503188616</v>
      </c>
      <c r="L19">
        <v>48.583632807810979</v>
      </c>
      <c r="M19">
        <v>58.920102152499091</v>
      </c>
      <c r="N19">
        <v>51.877406791528088</v>
      </c>
      <c r="O19">
        <v>73.291756352921524</v>
      </c>
      <c r="P19">
        <v>27.527085404763671</v>
      </c>
      <c r="Q19">
        <v>4.1418314950711936</v>
      </c>
      <c r="R19">
        <v>9.7482888653308475</v>
      </c>
      <c r="S19">
        <v>5.8827319436293442</v>
      </c>
      <c r="T19">
        <v>0</v>
      </c>
      <c r="U19">
        <v>63.820549927641103</v>
      </c>
      <c r="V19">
        <v>0</v>
      </c>
      <c r="W19">
        <v>19.588096037296037</v>
      </c>
      <c r="X19">
        <v>64.790863720854404</v>
      </c>
      <c r="Y19">
        <v>0</v>
      </c>
      <c r="Z19">
        <v>0</v>
      </c>
      <c r="AA19">
        <v>18.736272</v>
      </c>
      <c r="AB19">
        <v>17.352844703999999</v>
      </c>
      <c r="AC19">
        <v>12.7643852736</v>
      </c>
      <c r="AD19">
        <v>16.071074640000003</v>
      </c>
      <c r="AE19">
        <v>21.13101</v>
      </c>
      <c r="AF19">
        <v>6.1515000000000013</v>
      </c>
      <c r="AG19">
        <v>26.800221119999996</v>
      </c>
      <c r="AH19">
        <v>67.1714676</v>
      </c>
      <c r="AI19">
        <v>21.245860799999999</v>
      </c>
      <c r="AJ19">
        <v>0</v>
      </c>
      <c r="AK19">
        <v>22.46322</v>
      </c>
      <c r="AL19">
        <v>59.209269999999989</v>
      </c>
      <c r="AM19">
        <v>6.9412382247619053</v>
      </c>
      <c r="AN19">
        <v>0</v>
      </c>
      <c r="AO19">
        <v>10.975608000000001</v>
      </c>
      <c r="AP19">
        <v>5.0635368000000005</v>
      </c>
      <c r="AQ19">
        <v>0</v>
      </c>
      <c r="AR19">
        <v>23.516524800000003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28.354779594576002</v>
      </c>
      <c r="BB19">
        <f t="shared" si="0"/>
        <v>841.42375098392051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91.998736315191763</v>
      </c>
      <c r="L20">
        <v>48.583632807810979</v>
      </c>
      <c r="M20">
        <v>58.920102152499091</v>
      </c>
      <c r="N20">
        <v>51.877406791528088</v>
      </c>
      <c r="O20">
        <v>73.291756352921524</v>
      </c>
      <c r="P20">
        <v>27.527085404763671</v>
      </c>
      <c r="Q20">
        <v>4.1418314950711936</v>
      </c>
      <c r="R20">
        <v>9.7482888653308475</v>
      </c>
      <c r="S20">
        <v>5.8827319436293442</v>
      </c>
      <c r="T20">
        <v>0</v>
      </c>
      <c r="U20">
        <v>63.820549927641103</v>
      </c>
      <c r="V20">
        <v>0</v>
      </c>
      <c r="W20">
        <v>19.588096037296037</v>
      </c>
      <c r="X20">
        <v>64.792109251810146</v>
      </c>
      <c r="Y20">
        <v>0</v>
      </c>
      <c r="Z20">
        <v>0</v>
      </c>
      <c r="AA20">
        <v>18.736272</v>
      </c>
      <c r="AB20">
        <v>17.352844703999999</v>
      </c>
      <c r="AC20">
        <v>12.7643852736</v>
      </c>
      <c r="AD20">
        <v>16.071074640000003</v>
      </c>
      <c r="AE20">
        <v>21.13101</v>
      </c>
      <c r="AF20">
        <v>6.1515000000000013</v>
      </c>
      <c r="AG20">
        <v>26.800221119999996</v>
      </c>
      <c r="AH20">
        <v>67.1714676</v>
      </c>
      <c r="AI20">
        <v>21.245860799999999</v>
      </c>
      <c r="AJ20">
        <v>0</v>
      </c>
      <c r="AK20">
        <v>22.46322</v>
      </c>
      <c r="AL20">
        <v>59.209269999999989</v>
      </c>
      <c r="AM20">
        <v>6.9412382247619053</v>
      </c>
      <c r="AN20">
        <v>0</v>
      </c>
      <c r="AO20">
        <v>10.975608000000001</v>
      </c>
      <c r="AP20">
        <v>5.0635368000000005</v>
      </c>
      <c r="AQ20">
        <v>4.367</v>
      </c>
      <c r="AR20">
        <v>21.3345792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28.425919584777844</v>
      </c>
      <c r="BB20">
        <f t="shared" si="0"/>
        <v>843.53482673667759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92.002820503188616</v>
      </c>
      <c r="L21">
        <v>48.583632807810979</v>
      </c>
      <c r="M21">
        <v>58.920102152499091</v>
      </c>
      <c r="N21">
        <v>51.877406791528088</v>
      </c>
      <c r="O21">
        <v>73.291756352921524</v>
      </c>
      <c r="P21">
        <v>27.527085404763671</v>
      </c>
      <c r="Q21">
        <v>4.1418314950711936</v>
      </c>
      <c r="R21">
        <v>9.7482888653308475</v>
      </c>
      <c r="S21">
        <v>5.8827319436293442</v>
      </c>
      <c r="T21">
        <v>0</v>
      </c>
      <c r="U21">
        <v>63.820549927641103</v>
      </c>
      <c r="V21">
        <v>0</v>
      </c>
      <c r="W21">
        <v>19.588096037296037</v>
      </c>
      <c r="X21">
        <v>64.792109251810146</v>
      </c>
      <c r="Y21">
        <v>0</v>
      </c>
      <c r="Z21">
        <v>0</v>
      </c>
      <c r="AA21">
        <v>18.736272</v>
      </c>
      <c r="AB21">
        <v>17.352844703999999</v>
      </c>
      <c r="AC21">
        <v>12.7643852736</v>
      </c>
      <c r="AD21">
        <v>12.009792239999999</v>
      </c>
      <c r="AE21">
        <v>21.13101</v>
      </c>
      <c r="AF21">
        <v>6.1515000000000013</v>
      </c>
      <c r="AG21">
        <v>26.800221119999996</v>
      </c>
      <c r="AH21">
        <v>67.1714676</v>
      </c>
      <c r="AI21">
        <v>21.245860799999999</v>
      </c>
      <c r="AJ21">
        <v>0</v>
      </c>
      <c r="AK21">
        <v>22.46322</v>
      </c>
      <c r="AL21">
        <v>59.209269999999989</v>
      </c>
      <c r="AM21">
        <v>6.9412382247619053</v>
      </c>
      <c r="AN21">
        <v>0</v>
      </c>
      <c r="AO21">
        <v>10.975608000000001</v>
      </c>
      <c r="AP21">
        <v>5.0635368000000005</v>
      </c>
      <c r="AQ21">
        <v>7.8605999999999998</v>
      </c>
      <c r="AR21">
        <v>21.3345792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28.407546955739257</v>
      </c>
      <c r="BB21">
        <f t="shared" si="0"/>
        <v>842.98960115371312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91.998736315191763</v>
      </c>
      <c r="L22">
        <v>48.583632807810979</v>
      </c>
      <c r="M22">
        <v>58.920102152499091</v>
      </c>
      <c r="N22">
        <v>51.877406791528088</v>
      </c>
      <c r="O22">
        <v>73.291756352921524</v>
      </c>
      <c r="P22">
        <v>27.527085404763671</v>
      </c>
      <c r="Q22">
        <v>4.1418314950711936</v>
      </c>
      <c r="R22">
        <v>9.7482888653308475</v>
      </c>
      <c r="S22">
        <v>5.8827319436293442</v>
      </c>
      <c r="T22">
        <v>0</v>
      </c>
      <c r="U22">
        <v>63.820549927641103</v>
      </c>
      <c r="V22">
        <v>0</v>
      </c>
      <c r="W22">
        <v>19.588096037296037</v>
      </c>
      <c r="X22">
        <v>64.792109251810146</v>
      </c>
      <c r="Y22">
        <v>0</v>
      </c>
      <c r="Z22">
        <v>0</v>
      </c>
      <c r="AA22">
        <v>18.736272</v>
      </c>
      <c r="AB22">
        <v>17.352844703999999</v>
      </c>
      <c r="AC22">
        <v>12.7643852736</v>
      </c>
      <c r="AD22">
        <v>8.0065281600000002</v>
      </c>
      <c r="AE22">
        <v>21.13101</v>
      </c>
      <c r="AF22">
        <v>6.1515000000000013</v>
      </c>
      <c r="AG22">
        <v>26.800221119999996</v>
      </c>
      <c r="AH22">
        <v>67.1714676</v>
      </c>
      <c r="AI22">
        <v>21.245860799999999</v>
      </c>
      <c r="AJ22">
        <v>0</v>
      </c>
      <c r="AK22">
        <v>22.46322</v>
      </c>
      <c r="AL22">
        <v>59.209269999999989</v>
      </c>
      <c r="AM22">
        <v>6.9412382247619053</v>
      </c>
      <c r="AN22">
        <v>0</v>
      </c>
      <c r="AO22">
        <v>10.975608000000001</v>
      </c>
      <c r="AP22">
        <v>5.0635368000000005</v>
      </c>
      <c r="AQ22">
        <v>13.100999999999999</v>
      </c>
      <c r="AR22">
        <v>21.3345792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28.447743743177845</v>
      </c>
      <c r="BB22">
        <f t="shared" si="0"/>
        <v>844.18245609827761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92.002820503188616</v>
      </c>
      <c r="L23">
        <v>48.583632807810979</v>
      </c>
      <c r="M23">
        <v>58.920102152499091</v>
      </c>
      <c r="N23">
        <v>51.877406791528088</v>
      </c>
      <c r="O23">
        <v>73.291756352921524</v>
      </c>
      <c r="P23">
        <v>27.527085404763671</v>
      </c>
      <c r="Q23">
        <v>4.1418314950711936</v>
      </c>
      <c r="R23">
        <v>9.7482888653308475</v>
      </c>
      <c r="S23">
        <v>5.8827319436293442</v>
      </c>
      <c r="T23">
        <v>0</v>
      </c>
      <c r="U23">
        <v>63.820549927641103</v>
      </c>
      <c r="V23">
        <v>0</v>
      </c>
      <c r="W23">
        <v>19.588096037296037</v>
      </c>
      <c r="X23">
        <v>64.792109251810146</v>
      </c>
      <c r="Y23">
        <v>0</v>
      </c>
      <c r="Z23">
        <v>0</v>
      </c>
      <c r="AA23">
        <v>18.736272</v>
      </c>
      <c r="AB23">
        <v>17.352844703999999</v>
      </c>
      <c r="AC23">
        <v>12.7643852736</v>
      </c>
      <c r="AD23">
        <v>4.0032640800000001</v>
      </c>
      <c r="AE23">
        <v>21.13101</v>
      </c>
      <c r="AF23">
        <v>6.1515000000000013</v>
      </c>
      <c r="AG23">
        <v>26.800221119999996</v>
      </c>
      <c r="AH23">
        <v>67.1714676</v>
      </c>
      <c r="AI23">
        <v>21.245860799999999</v>
      </c>
      <c r="AJ23">
        <v>0</v>
      </c>
      <c r="AK23">
        <v>22.46322</v>
      </c>
      <c r="AL23">
        <v>59.209269999999989</v>
      </c>
      <c r="AM23">
        <v>6.9412382247619053</v>
      </c>
      <c r="AN23">
        <v>0</v>
      </c>
      <c r="AO23">
        <v>10.975608000000001</v>
      </c>
      <c r="AP23">
        <v>5.0635368000000005</v>
      </c>
      <c r="AQ23">
        <v>15.7212</v>
      </c>
      <c r="AR23">
        <v>21.3345792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28.402789908539262</v>
      </c>
      <c r="BB23">
        <f t="shared" si="0"/>
        <v>842.84843004091306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91.998514363048983</v>
      </c>
      <c r="L24">
        <v>48.583632807810979</v>
      </c>
      <c r="M24">
        <v>58.920102152499091</v>
      </c>
      <c r="N24">
        <v>51.877406791528088</v>
      </c>
      <c r="O24">
        <v>73.291756352921524</v>
      </c>
      <c r="P24">
        <v>27.527085404763671</v>
      </c>
      <c r="Q24">
        <v>2.6660478771266543</v>
      </c>
      <c r="R24">
        <v>4.3527282881584863</v>
      </c>
      <c r="S24">
        <v>2.7698276052631581</v>
      </c>
      <c r="T24">
        <v>0</v>
      </c>
      <c r="U24">
        <v>63.820549927641103</v>
      </c>
      <c r="V24">
        <v>0</v>
      </c>
      <c r="W24">
        <v>19.589172292735618</v>
      </c>
      <c r="X24">
        <v>64.790863720854404</v>
      </c>
      <c r="Y24">
        <v>0</v>
      </c>
      <c r="Z24">
        <v>0</v>
      </c>
      <c r="AA24">
        <v>18.736272</v>
      </c>
      <c r="AB24">
        <v>17.352844703999999</v>
      </c>
      <c r="AC24">
        <v>12.7643852736</v>
      </c>
      <c r="AD24">
        <v>4.0032640800000001</v>
      </c>
      <c r="AE24">
        <v>21.13101</v>
      </c>
      <c r="AF24">
        <v>6.1515000000000013</v>
      </c>
      <c r="AG24">
        <v>26.800221119999996</v>
      </c>
      <c r="AH24">
        <v>67.1714676</v>
      </c>
      <c r="AI24">
        <v>21.245860799999999</v>
      </c>
      <c r="AJ24">
        <v>0</v>
      </c>
      <c r="AK24">
        <v>22.46322</v>
      </c>
      <c r="AL24">
        <v>59.209269999999989</v>
      </c>
      <c r="AM24">
        <v>6.9412382247619053</v>
      </c>
      <c r="AN24">
        <v>0</v>
      </c>
      <c r="AO24">
        <v>10.975608000000001</v>
      </c>
      <c r="AP24">
        <v>5.0635368000000005</v>
      </c>
      <c r="AQ24">
        <v>18.341400000000004</v>
      </c>
      <c r="AR24">
        <v>21.3345792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28.162575632311352</v>
      </c>
      <c r="BB24">
        <f t="shared" si="0"/>
        <v>835.7201203680022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92.001436994673881</v>
      </c>
      <c r="L25">
        <v>48.583632807810979</v>
      </c>
      <c r="M25">
        <v>58.920102152499091</v>
      </c>
      <c r="N25">
        <v>51.877406791528088</v>
      </c>
      <c r="O25">
        <v>73.291756352921524</v>
      </c>
      <c r="P25">
        <v>27.527085404763671</v>
      </c>
      <c r="Q25">
        <v>2.6660478771266543</v>
      </c>
      <c r="R25">
        <v>4.3527282881584863</v>
      </c>
      <c r="S25">
        <v>2.7698276052631581</v>
      </c>
      <c r="T25">
        <v>0</v>
      </c>
      <c r="U25">
        <v>63.820549927641103</v>
      </c>
      <c r="V25">
        <v>0</v>
      </c>
      <c r="W25">
        <v>19.589172292735618</v>
      </c>
      <c r="X25">
        <v>64.790863720854404</v>
      </c>
      <c r="Y25">
        <v>0</v>
      </c>
      <c r="Z25">
        <v>0</v>
      </c>
      <c r="AA25">
        <v>18.736272</v>
      </c>
      <c r="AB25">
        <v>17.352844703999999</v>
      </c>
      <c r="AC25">
        <v>12.7643852736</v>
      </c>
      <c r="AD25">
        <v>0</v>
      </c>
      <c r="AE25">
        <v>21.13101</v>
      </c>
      <c r="AF25">
        <v>6.1515000000000013</v>
      </c>
      <c r="AG25">
        <v>26.800221119999996</v>
      </c>
      <c r="AH25">
        <v>67.1714676</v>
      </c>
      <c r="AI25">
        <v>21.245860799999999</v>
      </c>
      <c r="AJ25">
        <v>0</v>
      </c>
      <c r="AK25">
        <v>22.46322</v>
      </c>
      <c r="AL25">
        <v>59.209269999999989</v>
      </c>
      <c r="AM25">
        <v>6.9412382247619053</v>
      </c>
      <c r="AN25">
        <v>0</v>
      </c>
      <c r="AO25">
        <v>10.975608000000001</v>
      </c>
      <c r="AP25">
        <v>5.0635368000000005</v>
      </c>
      <c r="AQ25">
        <v>23.581800000000005</v>
      </c>
      <c r="AR25">
        <v>21.3345792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28.203001731054947</v>
      </c>
      <c r="BB25">
        <f t="shared" si="0"/>
        <v>836.91975282088345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91.998514363048983</v>
      </c>
      <c r="L26">
        <v>48.583632807810979</v>
      </c>
      <c r="M26">
        <v>58.920102152499091</v>
      </c>
      <c r="N26">
        <v>51.877406791528088</v>
      </c>
      <c r="O26">
        <v>73.291756352921524</v>
      </c>
      <c r="P26">
        <v>27.527085404763671</v>
      </c>
      <c r="Q26">
        <v>2.6660478771266543</v>
      </c>
      <c r="R26">
        <v>4.3527282881584863</v>
      </c>
      <c r="S26">
        <v>2.7698276052631581</v>
      </c>
      <c r="T26">
        <v>0</v>
      </c>
      <c r="U26">
        <v>63.820549927641103</v>
      </c>
      <c r="V26">
        <v>0</v>
      </c>
      <c r="W26">
        <v>19.589172292735618</v>
      </c>
      <c r="X26">
        <v>64.790863720854404</v>
      </c>
      <c r="Y26">
        <v>0</v>
      </c>
      <c r="Z26">
        <v>0</v>
      </c>
      <c r="AA26">
        <v>18.736272</v>
      </c>
      <c r="AB26">
        <v>17.352844703999999</v>
      </c>
      <c r="AC26">
        <v>12.7643852736</v>
      </c>
      <c r="AD26">
        <v>0</v>
      </c>
      <c r="AE26">
        <v>21.13101</v>
      </c>
      <c r="AF26">
        <v>6.1515000000000013</v>
      </c>
      <c r="AG26">
        <v>26.800221119999996</v>
      </c>
      <c r="AH26">
        <v>67.1714676</v>
      </c>
      <c r="AI26">
        <v>21.245860799999999</v>
      </c>
      <c r="AJ26">
        <v>0</v>
      </c>
      <c r="AK26">
        <v>22.46322</v>
      </c>
      <c r="AL26">
        <v>59.209269999999989</v>
      </c>
      <c r="AM26">
        <v>6.9412382247619053</v>
      </c>
      <c r="AN26">
        <v>0</v>
      </c>
      <c r="AO26">
        <v>10.975608000000001</v>
      </c>
      <c r="AP26">
        <v>5.0635368000000005</v>
      </c>
      <c r="AQ26">
        <v>23.581800000000005</v>
      </c>
      <c r="AR26">
        <v>21.3345792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28.20290614911135</v>
      </c>
      <c r="BB26">
        <f t="shared" si="0"/>
        <v>836.91692577120227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92.002820503188616</v>
      </c>
      <c r="L27">
        <v>48.583632807810979</v>
      </c>
      <c r="M27">
        <v>58.920102152499091</v>
      </c>
      <c r="N27">
        <v>51.877406791528088</v>
      </c>
      <c r="O27">
        <v>73.291756352921524</v>
      </c>
      <c r="P27">
        <v>27.527085404763671</v>
      </c>
      <c r="Q27">
        <v>2.6660478771266543</v>
      </c>
      <c r="R27">
        <v>4.3527282881584863</v>
      </c>
      <c r="S27">
        <v>2.7698276052631581</v>
      </c>
      <c r="T27">
        <v>0</v>
      </c>
      <c r="U27">
        <v>63.820549927641103</v>
      </c>
      <c r="V27">
        <v>0</v>
      </c>
      <c r="W27">
        <v>19.589172292735618</v>
      </c>
      <c r="X27">
        <v>64.790863720854404</v>
      </c>
      <c r="Y27">
        <v>0</v>
      </c>
      <c r="Z27">
        <v>0</v>
      </c>
      <c r="AA27">
        <v>18.736272</v>
      </c>
      <c r="AB27">
        <v>17.352844703999999</v>
      </c>
      <c r="AC27">
        <v>12.7643852736</v>
      </c>
      <c r="AD27">
        <v>0</v>
      </c>
      <c r="AE27">
        <v>21.13101</v>
      </c>
      <c r="AF27">
        <v>6.1515000000000013</v>
      </c>
      <c r="AG27">
        <v>26.800221119999996</v>
      </c>
      <c r="AH27">
        <v>67.1714676</v>
      </c>
      <c r="AI27">
        <v>21.245860799999999</v>
      </c>
      <c r="AJ27">
        <v>0</v>
      </c>
      <c r="AK27">
        <v>22.46322</v>
      </c>
      <c r="AL27">
        <v>59.209269999999989</v>
      </c>
      <c r="AM27">
        <v>6.9412382247619053</v>
      </c>
      <c r="AN27">
        <v>0</v>
      </c>
      <c r="AO27">
        <v>10.975608000000001</v>
      </c>
      <c r="AP27">
        <v>5.0635368000000005</v>
      </c>
      <c r="AQ27">
        <v>23.581800000000005</v>
      </c>
      <c r="AR27">
        <v>21.3345792</v>
      </c>
      <c r="AS27">
        <v>14.356727712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28.214372009342199</v>
      </c>
      <c r="BB27">
        <f t="shared" si="0"/>
        <v>837.2571631495108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91.998736315191763</v>
      </c>
      <c r="L28">
        <v>48.583632807810979</v>
      </c>
      <c r="M28">
        <v>58.920102152499091</v>
      </c>
      <c r="N28">
        <v>51.877406791528088</v>
      </c>
      <c r="O28">
        <v>73.291756352921524</v>
      </c>
      <c r="P28">
        <v>27.527085404763671</v>
      </c>
      <c r="Q28">
        <v>4.1418314950711936</v>
      </c>
      <c r="R28">
        <v>9.7482888653308475</v>
      </c>
      <c r="S28">
        <v>5.8827319436293442</v>
      </c>
      <c r="T28">
        <v>0</v>
      </c>
      <c r="U28">
        <v>63.820549927641103</v>
      </c>
      <c r="V28">
        <v>0</v>
      </c>
      <c r="W28">
        <v>19.588096037296037</v>
      </c>
      <c r="X28">
        <v>64.792226531936365</v>
      </c>
      <c r="Y28">
        <v>0</v>
      </c>
      <c r="Z28">
        <v>0</v>
      </c>
      <c r="AA28">
        <v>18.736272</v>
      </c>
      <c r="AB28">
        <v>17.352844703999999</v>
      </c>
      <c r="AC28">
        <v>12.7643852736</v>
      </c>
      <c r="AD28">
        <v>0</v>
      </c>
      <c r="AE28">
        <v>21.13101</v>
      </c>
      <c r="AF28">
        <v>6.1515000000000013</v>
      </c>
      <c r="AG28">
        <v>26.800221119999996</v>
      </c>
      <c r="AH28">
        <v>67.1714676</v>
      </c>
      <c r="AI28">
        <v>21.245860799999999</v>
      </c>
      <c r="AJ28">
        <v>0</v>
      </c>
      <c r="AK28">
        <v>22.46322</v>
      </c>
      <c r="AL28">
        <v>59.209269999999989</v>
      </c>
      <c r="AM28">
        <v>6.9412382247619053</v>
      </c>
      <c r="AN28">
        <v>0</v>
      </c>
      <c r="AO28">
        <v>10.975608000000001</v>
      </c>
      <c r="AP28">
        <v>5.0635368000000005</v>
      </c>
      <c r="AQ28">
        <v>23.581800000000005</v>
      </c>
      <c r="AR28">
        <v>21.3345792</v>
      </c>
      <c r="AS28">
        <v>14.356727712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28.539734247931584</v>
      </c>
      <c r="BB28">
        <f t="shared" si="0"/>
        <v>846.91225181205004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92.002820503188616</v>
      </c>
      <c r="L29">
        <v>48.583632807810979</v>
      </c>
      <c r="M29">
        <v>58.920102152499091</v>
      </c>
      <c r="N29">
        <v>51.877406791528088</v>
      </c>
      <c r="O29">
        <v>73.291756352921524</v>
      </c>
      <c r="P29">
        <v>27.527085404763671</v>
      </c>
      <c r="Q29">
        <v>4.1418314950711936</v>
      </c>
      <c r="R29">
        <v>9.7482888653308475</v>
      </c>
      <c r="S29">
        <v>5.8827319436293442</v>
      </c>
      <c r="T29">
        <v>0</v>
      </c>
      <c r="U29">
        <v>63.820549927641103</v>
      </c>
      <c r="V29">
        <v>0</v>
      </c>
      <c r="W29">
        <v>19.588096037296037</v>
      </c>
      <c r="X29">
        <v>64.792226531936365</v>
      </c>
      <c r="Y29">
        <v>0</v>
      </c>
      <c r="Z29">
        <v>0</v>
      </c>
      <c r="AA29">
        <v>18.736272</v>
      </c>
      <c r="AB29">
        <v>17.352844703999999</v>
      </c>
      <c r="AC29">
        <v>12.7643852736</v>
      </c>
      <c r="AD29">
        <v>0</v>
      </c>
      <c r="AE29">
        <v>21.13101</v>
      </c>
      <c r="AF29">
        <v>6.1515000000000013</v>
      </c>
      <c r="AG29">
        <v>26.800221119999996</v>
      </c>
      <c r="AH29">
        <v>67.1714676</v>
      </c>
      <c r="AI29">
        <v>21.245860799999999</v>
      </c>
      <c r="AJ29">
        <v>0</v>
      </c>
      <c r="AK29">
        <v>22.46322</v>
      </c>
      <c r="AL29">
        <v>59.209269999999989</v>
      </c>
      <c r="AM29">
        <v>6.9412382247619053</v>
      </c>
      <c r="AN29">
        <v>0</v>
      </c>
      <c r="AO29">
        <v>10.975608000000001</v>
      </c>
      <c r="AP29">
        <v>3.3756912000000008</v>
      </c>
      <c r="AQ29">
        <v>23.581800000000005</v>
      </c>
      <c r="AR29">
        <v>21.3345792</v>
      </c>
      <c r="AS29">
        <v>14.356727712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28.484844562092992</v>
      </c>
      <c r="BB29">
        <f t="shared" si="0"/>
        <v>845.2833800858856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91.998736315191763</v>
      </c>
      <c r="L30">
        <v>48.583632807810979</v>
      </c>
      <c r="M30">
        <v>58.920102152499091</v>
      </c>
      <c r="N30">
        <v>51.877406791528088</v>
      </c>
      <c r="O30">
        <v>73.291756352921524</v>
      </c>
      <c r="P30">
        <v>27.527085404763671</v>
      </c>
      <c r="Q30">
        <v>4.1418314950711936</v>
      </c>
      <c r="R30">
        <v>9.7482888653308475</v>
      </c>
      <c r="S30">
        <v>5.8827319436293442</v>
      </c>
      <c r="T30">
        <v>0</v>
      </c>
      <c r="U30">
        <v>63.820549927641103</v>
      </c>
      <c r="V30">
        <v>0</v>
      </c>
      <c r="W30">
        <v>19.588096037296037</v>
      </c>
      <c r="X30">
        <v>64.792226531936365</v>
      </c>
      <c r="Y30">
        <v>0</v>
      </c>
      <c r="Z30">
        <v>0</v>
      </c>
      <c r="AA30">
        <v>18.736272</v>
      </c>
      <c r="AB30">
        <v>17.352844703999999</v>
      </c>
      <c r="AC30">
        <v>12.7643852736</v>
      </c>
      <c r="AD30">
        <v>0</v>
      </c>
      <c r="AE30">
        <v>21.13101</v>
      </c>
      <c r="AF30">
        <v>6.1515000000000013</v>
      </c>
      <c r="AG30">
        <v>26.800221119999996</v>
      </c>
      <c r="AH30">
        <v>67.1714676</v>
      </c>
      <c r="AI30">
        <v>21.804962399999997</v>
      </c>
      <c r="AJ30">
        <v>0</v>
      </c>
      <c r="AK30">
        <v>22.46322</v>
      </c>
      <c r="AL30">
        <v>59.209269999999989</v>
      </c>
      <c r="AM30">
        <v>6.9412382247619053</v>
      </c>
      <c r="AN30">
        <v>0</v>
      </c>
      <c r="AO30">
        <v>10.975608000000001</v>
      </c>
      <c r="AP30">
        <v>2.5317684000000003</v>
      </c>
      <c r="AQ30">
        <v>23.581800000000005</v>
      </c>
      <c r="AR30">
        <v>21.3345792</v>
      </c>
      <c r="AS30">
        <v>14.356727712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28.475425705531585</v>
      </c>
      <c r="BB30">
        <f t="shared" si="0"/>
        <v>845.0038935544502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92.002820503188616</v>
      </c>
      <c r="L31">
        <v>48.583632807810979</v>
      </c>
      <c r="M31">
        <v>58.920102152499091</v>
      </c>
      <c r="N31">
        <v>51.877406791528088</v>
      </c>
      <c r="O31">
        <v>73.291756352921524</v>
      </c>
      <c r="P31">
        <v>27.527085404763671</v>
      </c>
      <c r="Q31">
        <v>4.1418314950711936</v>
      </c>
      <c r="R31">
        <v>9.7482888653308475</v>
      </c>
      <c r="S31">
        <v>5.8827319436293442</v>
      </c>
      <c r="T31">
        <v>0</v>
      </c>
      <c r="U31">
        <v>63.820549927641103</v>
      </c>
      <c r="V31">
        <v>0</v>
      </c>
      <c r="W31">
        <v>19.588096037296037</v>
      </c>
      <c r="X31">
        <v>64.792226531936365</v>
      </c>
      <c r="Y31">
        <v>0</v>
      </c>
      <c r="Z31">
        <v>0</v>
      </c>
      <c r="AA31">
        <v>18.736272</v>
      </c>
      <c r="AB31">
        <v>17.352844703999999</v>
      </c>
      <c r="AC31">
        <v>12.7643852736</v>
      </c>
      <c r="AD31">
        <v>0</v>
      </c>
      <c r="AE31">
        <v>21.13101</v>
      </c>
      <c r="AF31">
        <v>6.1515000000000013</v>
      </c>
      <c r="AG31">
        <v>26.800221119999996</v>
      </c>
      <c r="AH31">
        <v>67.1714676</v>
      </c>
      <c r="AI31">
        <v>21.804962399999997</v>
      </c>
      <c r="AJ31">
        <v>0</v>
      </c>
      <c r="AK31">
        <v>22.46322</v>
      </c>
      <c r="AL31">
        <v>59.209269999999989</v>
      </c>
      <c r="AM31">
        <v>6.9412382247619053</v>
      </c>
      <c r="AN31">
        <v>0</v>
      </c>
      <c r="AO31">
        <v>10.846483200000003</v>
      </c>
      <c r="AP31">
        <v>2.5317684000000003</v>
      </c>
      <c r="AQ31">
        <v>23.581800000000005</v>
      </c>
      <c r="AR31">
        <v>21.3345792</v>
      </c>
      <c r="AS31">
        <v>14.356727712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28.471350142092994</v>
      </c>
      <c r="BB31">
        <f t="shared" si="0"/>
        <v>844.88292850588573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91.998736315191763</v>
      </c>
      <c r="L32">
        <v>48.583632807810979</v>
      </c>
      <c r="M32">
        <v>58.920102152499091</v>
      </c>
      <c r="N32">
        <v>51.877406791528088</v>
      </c>
      <c r="O32">
        <v>73.291756352921524</v>
      </c>
      <c r="P32">
        <v>27.527085404763671</v>
      </c>
      <c r="Q32">
        <v>4.1418314950711936</v>
      </c>
      <c r="R32">
        <v>9.7482888653308475</v>
      </c>
      <c r="S32">
        <v>5.8827319436293442</v>
      </c>
      <c r="T32">
        <v>0</v>
      </c>
      <c r="U32">
        <v>63.820549927641103</v>
      </c>
      <c r="V32">
        <v>0</v>
      </c>
      <c r="W32">
        <v>19.588096037296037</v>
      </c>
      <c r="X32">
        <v>64.792226531936365</v>
      </c>
      <c r="Y32">
        <v>0</v>
      </c>
      <c r="Z32">
        <v>0</v>
      </c>
      <c r="AA32">
        <v>18.736272</v>
      </c>
      <c r="AB32">
        <v>17.352844703999999</v>
      </c>
      <c r="AC32">
        <v>12.7643852736</v>
      </c>
      <c r="AD32">
        <v>0</v>
      </c>
      <c r="AE32">
        <v>21.13101</v>
      </c>
      <c r="AF32">
        <v>6.1515000000000013</v>
      </c>
      <c r="AG32">
        <v>26.800221119999996</v>
      </c>
      <c r="AH32">
        <v>67.1714676</v>
      </c>
      <c r="AI32">
        <v>21.804962399999997</v>
      </c>
      <c r="AJ32">
        <v>0</v>
      </c>
      <c r="AK32">
        <v>22.46322</v>
      </c>
      <c r="AL32">
        <v>59.209269999999989</v>
      </c>
      <c r="AM32">
        <v>6.9412382247619053</v>
      </c>
      <c r="AN32">
        <v>0</v>
      </c>
      <c r="AO32">
        <v>10.846483200000003</v>
      </c>
      <c r="AP32">
        <v>3.3756912000000008</v>
      </c>
      <c r="AQ32">
        <v>20.961600000000001</v>
      </c>
      <c r="AR32">
        <v>21.3345792</v>
      </c>
      <c r="AS32">
        <v>14.356727712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28.41330981993158</v>
      </c>
      <c r="BB32">
        <f t="shared" si="0"/>
        <v>843.16060744005017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92.002820503188616</v>
      </c>
      <c r="L33">
        <v>48.583632807810979</v>
      </c>
      <c r="M33">
        <v>58.920102152499091</v>
      </c>
      <c r="N33">
        <v>51.877406791528088</v>
      </c>
      <c r="O33">
        <v>73.291756352921524</v>
      </c>
      <c r="P33">
        <v>8.0006472385226086</v>
      </c>
      <c r="Q33">
        <v>4.1418314950711936</v>
      </c>
      <c r="R33">
        <v>9.7482888653308475</v>
      </c>
      <c r="S33">
        <v>5.8827319436293442</v>
      </c>
      <c r="T33">
        <v>0</v>
      </c>
      <c r="U33">
        <v>63.820549927641103</v>
      </c>
      <c r="V33">
        <v>0</v>
      </c>
      <c r="W33">
        <v>4.9982788296041312</v>
      </c>
      <c r="X33">
        <v>14.997416020671833</v>
      </c>
      <c r="Y33">
        <v>0</v>
      </c>
      <c r="Z33">
        <v>0</v>
      </c>
      <c r="AA33">
        <v>18.736272</v>
      </c>
      <c r="AB33">
        <v>17.352844703999999</v>
      </c>
      <c r="AC33">
        <v>12.7643852736</v>
      </c>
      <c r="AD33">
        <v>0</v>
      </c>
      <c r="AE33">
        <v>21.13101</v>
      </c>
      <c r="AF33">
        <v>6.1515000000000013</v>
      </c>
      <c r="AG33">
        <v>26.800221119999996</v>
      </c>
      <c r="AH33">
        <v>67.1714676</v>
      </c>
      <c r="AI33">
        <v>21.804962399999997</v>
      </c>
      <c r="AJ33">
        <v>0</v>
      </c>
      <c r="AK33">
        <v>22.46322</v>
      </c>
      <c r="AL33">
        <v>59.209269999999989</v>
      </c>
      <c r="AM33">
        <v>6.9412382247619053</v>
      </c>
      <c r="AN33">
        <v>0</v>
      </c>
      <c r="AO33">
        <v>10.846483200000003</v>
      </c>
      <c r="AP33">
        <v>5.0635368000000005</v>
      </c>
      <c r="AQ33">
        <v>15.284500000000003</v>
      </c>
      <c r="AR33">
        <v>21.3345792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25.536567614508108</v>
      </c>
      <c r="BB33">
        <f t="shared" si="0"/>
        <v>757.79371644987293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91.998736315191763</v>
      </c>
      <c r="L34">
        <v>48.583632807810979</v>
      </c>
      <c r="M34">
        <v>58.920102152499091</v>
      </c>
      <c r="N34">
        <v>51.877406791528088</v>
      </c>
      <c r="O34">
        <v>73.291756352921524</v>
      </c>
      <c r="P34">
        <v>8.0006472385226086</v>
      </c>
      <c r="Q34">
        <v>4.1418314950711936</v>
      </c>
      <c r="R34">
        <v>9.7482888653308475</v>
      </c>
      <c r="S34">
        <v>5.8827319436293442</v>
      </c>
      <c r="T34">
        <v>0</v>
      </c>
      <c r="U34">
        <v>63.820549927641103</v>
      </c>
      <c r="V34">
        <v>0</v>
      </c>
      <c r="W34">
        <v>4.9982788296041312</v>
      </c>
      <c r="X34">
        <v>14.997416020671833</v>
      </c>
      <c r="Y34">
        <v>0</v>
      </c>
      <c r="Z34">
        <v>0</v>
      </c>
      <c r="AA34">
        <v>18.736272</v>
      </c>
      <c r="AB34">
        <v>17.352844703999999</v>
      </c>
      <c r="AC34">
        <v>12.7643852736</v>
      </c>
      <c r="AD34">
        <v>0</v>
      </c>
      <c r="AE34">
        <v>21.13101</v>
      </c>
      <c r="AF34">
        <v>6.1515000000000013</v>
      </c>
      <c r="AG34">
        <v>26.800221119999996</v>
      </c>
      <c r="AH34">
        <v>67.1714676</v>
      </c>
      <c r="AI34">
        <v>21.804962399999997</v>
      </c>
      <c r="AJ34">
        <v>0</v>
      </c>
      <c r="AK34">
        <v>22.46322</v>
      </c>
      <c r="AL34">
        <v>59.209269999999989</v>
      </c>
      <c r="AM34">
        <v>6.9412382247619053</v>
      </c>
      <c r="AN34">
        <v>0</v>
      </c>
      <c r="AO34">
        <v>10.846483200000003</v>
      </c>
      <c r="AP34">
        <v>5.0635368000000005</v>
      </c>
      <c r="AQ34">
        <v>7.6422500000000015</v>
      </c>
      <c r="AR34">
        <v>21.3345792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25.287296535146695</v>
      </c>
      <c r="BB34">
        <f t="shared" si="0"/>
        <v>750.39665334123765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92.002820503188616</v>
      </c>
      <c r="L35">
        <v>48.583632807810979</v>
      </c>
      <c r="M35">
        <v>58.920102152499091</v>
      </c>
      <c r="N35">
        <v>51.877406791528088</v>
      </c>
      <c r="O35">
        <v>73.291756352921524</v>
      </c>
      <c r="P35">
        <v>8.0006472385226086</v>
      </c>
      <c r="Q35">
        <v>4.1418314950711936</v>
      </c>
      <c r="R35">
        <v>9.7482888653308475</v>
      </c>
      <c r="S35">
        <v>5.8827319436293442</v>
      </c>
      <c r="T35">
        <v>0</v>
      </c>
      <c r="U35">
        <v>63.820549927641103</v>
      </c>
      <c r="V35">
        <v>0</v>
      </c>
      <c r="W35">
        <v>5.0043983880253302</v>
      </c>
      <c r="X35">
        <v>14.999127431012289</v>
      </c>
      <c r="Y35">
        <v>0</v>
      </c>
      <c r="Z35">
        <v>0</v>
      </c>
      <c r="AA35">
        <v>18.736272</v>
      </c>
      <c r="AB35">
        <v>17.352844703999999</v>
      </c>
      <c r="AC35">
        <v>12.7643852736</v>
      </c>
      <c r="AD35">
        <v>0</v>
      </c>
      <c r="AE35">
        <v>21.7125353952</v>
      </c>
      <c r="AF35">
        <v>6.1515000000000013</v>
      </c>
      <c r="AG35">
        <v>26.800221119999996</v>
      </c>
      <c r="AH35">
        <v>67.1714676</v>
      </c>
      <c r="AI35">
        <v>21.804962399999997</v>
      </c>
      <c r="AJ35">
        <v>0</v>
      </c>
      <c r="AK35">
        <v>22.46322</v>
      </c>
      <c r="AL35">
        <v>59.209269999999989</v>
      </c>
      <c r="AM35">
        <v>6.9412382247619053</v>
      </c>
      <c r="AN35">
        <v>0</v>
      </c>
      <c r="AO35">
        <v>10.846483200000003</v>
      </c>
      <c r="AP35">
        <v>5.0635368000000005</v>
      </c>
      <c r="AQ35">
        <v>4.367</v>
      </c>
      <c r="AR35">
        <v>21.3345792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25.199870032889734</v>
      </c>
      <c r="BB35">
        <f t="shared" si="0"/>
        <v>747.80227039545298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91.998736315191763</v>
      </c>
      <c r="L36">
        <v>48.583632807810979</v>
      </c>
      <c r="M36">
        <v>58.920102152499091</v>
      </c>
      <c r="N36">
        <v>51.877406791528088</v>
      </c>
      <c r="O36">
        <v>73.291756352921524</v>
      </c>
      <c r="P36">
        <v>8.0006472385226086</v>
      </c>
      <c r="Q36">
        <v>4.1418314950711936</v>
      </c>
      <c r="R36">
        <v>9.7482888653308475</v>
      </c>
      <c r="S36">
        <v>5.8827319436293442</v>
      </c>
      <c r="T36">
        <v>0</v>
      </c>
      <c r="U36">
        <v>63.820549927641103</v>
      </c>
      <c r="V36">
        <v>0</v>
      </c>
      <c r="W36">
        <v>5.0043983880253302</v>
      </c>
      <c r="X36">
        <v>14.999127431012289</v>
      </c>
      <c r="Y36">
        <v>0</v>
      </c>
      <c r="Z36">
        <v>0</v>
      </c>
      <c r="AA36">
        <v>18.736272</v>
      </c>
      <c r="AB36">
        <v>17.352844703999999</v>
      </c>
      <c r="AC36">
        <v>12.7643852736</v>
      </c>
      <c r="AD36">
        <v>0</v>
      </c>
      <c r="AE36">
        <v>21.7125353952</v>
      </c>
      <c r="AF36">
        <v>6.1515000000000013</v>
      </c>
      <c r="AG36">
        <v>26.800221119999996</v>
      </c>
      <c r="AH36">
        <v>67.1714676</v>
      </c>
      <c r="AI36">
        <v>21.245860799999999</v>
      </c>
      <c r="AJ36">
        <v>0</v>
      </c>
      <c r="AK36">
        <v>22.46322</v>
      </c>
      <c r="AL36">
        <v>59.209269999999989</v>
      </c>
      <c r="AM36">
        <v>6.9412382247619053</v>
      </c>
      <c r="AN36">
        <v>0</v>
      </c>
      <c r="AO36">
        <v>10.846483200000003</v>
      </c>
      <c r="AP36">
        <v>5.0635368000000005</v>
      </c>
      <c r="AQ36">
        <v>0</v>
      </c>
      <c r="AR36">
        <v>21.3345792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25.039145303528329</v>
      </c>
      <c r="BB36">
        <f t="shared" si="0"/>
        <v>743.03280933681754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92.002820503188616</v>
      </c>
      <c r="L37">
        <v>48.583632807810979</v>
      </c>
      <c r="M37">
        <v>14.998534977352794</v>
      </c>
      <c r="N37">
        <v>51.877406791528088</v>
      </c>
      <c r="O37">
        <v>73.291756352921524</v>
      </c>
      <c r="P37">
        <v>8.0006472385226086</v>
      </c>
      <c r="Q37">
        <v>4.1418314950711936</v>
      </c>
      <c r="R37">
        <v>9.7482888653308475</v>
      </c>
      <c r="S37">
        <v>5.8827319436293442</v>
      </c>
      <c r="T37">
        <v>0</v>
      </c>
      <c r="U37">
        <v>63.820549927641103</v>
      </c>
      <c r="V37">
        <v>0</v>
      </c>
      <c r="W37">
        <v>5.0043983880253302</v>
      </c>
      <c r="X37">
        <v>14.999127431012289</v>
      </c>
      <c r="Y37">
        <v>0</v>
      </c>
      <c r="Z37">
        <v>0</v>
      </c>
      <c r="AA37">
        <v>18.736272</v>
      </c>
      <c r="AB37">
        <v>17.352844703999999</v>
      </c>
      <c r="AC37">
        <v>12.7643852736</v>
      </c>
      <c r="AD37">
        <v>0</v>
      </c>
      <c r="AE37">
        <v>21.7125353952</v>
      </c>
      <c r="AF37">
        <v>0</v>
      </c>
      <c r="AG37">
        <v>26.800221119999996</v>
      </c>
      <c r="AH37">
        <v>67.1714676</v>
      </c>
      <c r="AI37">
        <v>21.245860799999999</v>
      </c>
      <c r="AJ37">
        <v>0</v>
      </c>
      <c r="AK37">
        <v>22.46322</v>
      </c>
      <c r="AL37">
        <v>59.209269999999989</v>
      </c>
      <c r="AM37">
        <v>6.9412382247619053</v>
      </c>
      <c r="AN37">
        <v>0</v>
      </c>
      <c r="AO37">
        <v>10.846483200000003</v>
      </c>
      <c r="AP37">
        <v>5.0635368000000005</v>
      </c>
      <c r="AQ37">
        <v>0</v>
      </c>
      <c r="AR37">
        <v>21.3345792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23.40689739328657</v>
      </c>
      <c r="BB37">
        <f t="shared" si="0"/>
        <v>694.59607425990987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91.998736315191763</v>
      </c>
      <c r="L38">
        <v>48.583632807810979</v>
      </c>
      <c r="M38">
        <v>14.998534977352794</v>
      </c>
      <c r="N38">
        <v>51.877406791528088</v>
      </c>
      <c r="O38">
        <v>73.291756352921524</v>
      </c>
      <c r="P38">
        <v>8.0006472385226086</v>
      </c>
      <c r="Q38">
        <v>4.1418314950711936</v>
      </c>
      <c r="R38">
        <v>9.7482888653308475</v>
      </c>
      <c r="S38">
        <v>5.8827319436293442</v>
      </c>
      <c r="T38">
        <v>0</v>
      </c>
      <c r="U38">
        <v>63.820549927641103</v>
      </c>
      <c r="V38">
        <v>0</v>
      </c>
      <c r="W38">
        <v>5.0043983880253302</v>
      </c>
      <c r="X38">
        <v>14.999127431012289</v>
      </c>
      <c r="Y38">
        <v>0</v>
      </c>
      <c r="Z38">
        <v>0</v>
      </c>
      <c r="AA38">
        <v>18.736272</v>
      </c>
      <c r="AB38">
        <v>17.352844703999999</v>
      </c>
      <c r="AC38">
        <v>12.7643852736</v>
      </c>
      <c r="AD38">
        <v>0</v>
      </c>
      <c r="AE38">
        <v>21.7125353952</v>
      </c>
      <c r="AF38">
        <v>0</v>
      </c>
      <c r="AG38">
        <v>26.800221119999996</v>
      </c>
      <c r="AH38">
        <v>67.1714676</v>
      </c>
      <c r="AI38">
        <v>21.245860799999999</v>
      </c>
      <c r="AJ38">
        <v>0</v>
      </c>
      <c r="AK38">
        <v>22.46322</v>
      </c>
      <c r="AL38">
        <v>59.209269999999989</v>
      </c>
      <c r="AM38">
        <v>6.9412382247619053</v>
      </c>
      <c r="AN38">
        <v>0</v>
      </c>
      <c r="AO38">
        <v>10.846483200000003</v>
      </c>
      <c r="AP38">
        <v>5.0635368000000005</v>
      </c>
      <c r="AQ38">
        <v>0</v>
      </c>
      <c r="AR38">
        <v>21.3345792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23.406763663925162</v>
      </c>
      <c r="BB38">
        <f t="shared" si="0"/>
        <v>694.5921238012744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92.000166130863988</v>
      </c>
      <c r="L39">
        <v>48.583632807810979</v>
      </c>
      <c r="M39">
        <v>14.998534977352794</v>
      </c>
      <c r="N39">
        <v>51.877406791528088</v>
      </c>
      <c r="O39">
        <v>73.291756352921524</v>
      </c>
      <c r="P39">
        <v>8.0006472385226086</v>
      </c>
      <c r="Q39">
        <v>4.1418314950711936</v>
      </c>
      <c r="R39">
        <v>9.7482888653308475</v>
      </c>
      <c r="S39">
        <v>5.8827319436293442</v>
      </c>
      <c r="T39">
        <v>0</v>
      </c>
      <c r="U39">
        <v>63.820549927641103</v>
      </c>
      <c r="V39">
        <v>0</v>
      </c>
      <c r="W39">
        <v>5.0043983880253302</v>
      </c>
      <c r="X39">
        <v>14.999127431012289</v>
      </c>
      <c r="Y39">
        <v>0</v>
      </c>
      <c r="Z39">
        <v>0</v>
      </c>
      <c r="AA39">
        <v>18.736272</v>
      </c>
      <c r="AB39">
        <v>17.352844703999999</v>
      </c>
      <c r="AC39">
        <v>12.7643852736</v>
      </c>
      <c r="AD39">
        <v>0</v>
      </c>
      <c r="AE39">
        <v>21.13101</v>
      </c>
      <c r="AF39">
        <v>0</v>
      </c>
      <c r="AG39">
        <v>26.800221119999996</v>
      </c>
      <c r="AH39">
        <v>67.1714676</v>
      </c>
      <c r="AI39">
        <v>20.127657599999999</v>
      </c>
      <c r="AJ39">
        <v>0</v>
      </c>
      <c r="AK39">
        <v>22.46322</v>
      </c>
      <c r="AL39">
        <v>59.209269999999989</v>
      </c>
      <c r="AM39">
        <v>6.9412382247619053</v>
      </c>
      <c r="AN39">
        <v>0</v>
      </c>
      <c r="AO39">
        <v>10.846483200000003</v>
      </c>
      <c r="AP39">
        <v>5.0635368000000005</v>
      </c>
      <c r="AQ39">
        <v>0</v>
      </c>
      <c r="AR39">
        <v>21.3345792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23.351399524102391</v>
      </c>
      <c r="BB39">
        <f t="shared" si="0"/>
        <v>692.94918916156951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91.996081165370839</v>
      </c>
      <c r="L40">
        <v>48.583632807810979</v>
      </c>
      <c r="M40">
        <v>14.998534977352794</v>
      </c>
      <c r="N40">
        <v>51.877406791528088</v>
      </c>
      <c r="O40">
        <v>73.291756352921524</v>
      </c>
      <c r="P40">
        <v>8.0006472385226086</v>
      </c>
      <c r="Q40">
        <v>4.1418314950711936</v>
      </c>
      <c r="R40">
        <v>9.7482888653308475</v>
      </c>
      <c r="S40">
        <v>5.8827319436293442</v>
      </c>
      <c r="T40">
        <v>0</v>
      </c>
      <c r="U40">
        <v>63.820549927641103</v>
      </c>
      <c r="V40">
        <v>0</v>
      </c>
      <c r="W40">
        <v>5.0043983880253302</v>
      </c>
      <c r="X40">
        <v>14.999127431012289</v>
      </c>
      <c r="Y40">
        <v>0</v>
      </c>
      <c r="Z40">
        <v>0</v>
      </c>
      <c r="AA40">
        <v>18.736272</v>
      </c>
      <c r="AB40">
        <v>17.352844703999999</v>
      </c>
      <c r="AC40">
        <v>12.7643852736</v>
      </c>
      <c r="AD40">
        <v>0</v>
      </c>
      <c r="AE40">
        <v>21.13101</v>
      </c>
      <c r="AF40">
        <v>0</v>
      </c>
      <c r="AG40">
        <v>26.800221119999996</v>
      </c>
      <c r="AH40">
        <v>67.1714676</v>
      </c>
      <c r="AI40">
        <v>20.127657599999999</v>
      </c>
      <c r="AJ40">
        <v>0</v>
      </c>
      <c r="AK40">
        <v>22.46322</v>
      </c>
      <c r="AL40">
        <v>59.209269999999989</v>
      </c>
      <c r="AM40">
        <v>6.9412382247619053</v>
      </c>
      <c r="AN40">
        <v>0</v>
      </c>
      <c r="AO40">
        <v>10.846483200000003</v>
      </c>
      <c r="AP40">
        <v>5.0635368000000005</v>
      </c>
      <c r="AQ40">
        <v>0</v>
      </c>
      <c r="AR40">
        <v>21.3345792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23.351266572237265</v>
      </c>
      <c r="BB40">
        <f t="shared" si="0"/>
        <v>692.9452371479415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91.999555751594016</v>
      </c>
      <c r="L41">
        <v>48.583493792929083</v>
      </c>
      <c r="M41">
        <v>14.998534977352794</v>
      </c>
      <c r="N41">
        <v>51.877406791528088</v>
      </c>
      <c r="O41">
        <v>73.291756352921524</v>
      </c>
      <c r="P41">
        <v>8.0006472385226086</v>
      </c>
      <c r="Q41">
        <v>4.6273432470588247</v>
      </c>
      <c r="R41">
        <v>10.025136183793572</v>
      </c>
      <c r="S41">
        <v>5.8827319436293442</v>
      </c>
      <c r="T41">
        <v>0</v>
      </c>
      <c r="U41">
        <v>63.820549927641103</v>
      </c>
      <c r="V41">
        <v>0</v>
      </c>
      <c r="W41">
        <v>5.0043983880253302</v>
      </c>
      <c r="X41">
        <v>14.999127431012289</v>
      </c>
      <c r="Y41">
        <v>0</v>
      </c>
      <c r="Z41">
        <v>0</v>
      </c>
      <c r="AA41">
        <v>18.736272</v>
      </c>
      <c r="AB41">
        <v>17.352844703999999</v>
      </c>
      <c r="AC41">
        <v>12.7643852736</v>
      </c>
      <c r="AD41">
        <v>0</v>
      </c>
      <c r="AE41">
        <v>21.13101</v>
      </c>
      <c r="AF41">
        <v>0</v>
      </c>
      <c r="AG41">
        <v>26.800221119999996</v>
      </c>
      <c r="AH41">
        <v>67.1714676</v>
      </c>
      <c r="AI41">
        <v>20.127657599999999</v>
      </c>
      <c r="AJ41">
        <v>0</v>
      </c>
      <c r="AK41">
        <v>22.46322</v>
      </c>
      <c r="AL41">
        <v>59.209269999999989</v>
      </c>
      <c r="AM41">
        <v>6.9412382247619053</v>
      </c>
      <c r="AN41">
        <v>0</v>
      </c>
      <c r="AO41">
        <v>10.846483200000003</v>
      </c>
      <c r="AP41">
        <v>5.0635368000000005</v>
      </c>
      <c r="AQ41">
        <v>0</v>
      </c>
      <c r="AR41">
        <v>21.3345792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23.37622838257257</v>
      </c>
      <c r="BB41">
        <f t="shared" si="0"/>
        <v>693.6859699793979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91.995480828019907</v>
      </c>
      <c r="L42">
        <v>48.583493792929083</v>
      </c>
      <c r="M42">
        <v>14.998534977352794</v>
      </c>
      <c r="N42">
        <v>51.877406791528088</v>
      </c>
      <c r="O42">
        <v>73.291756352921524</v>
      </c>
      <c r="P42">
        <v>8.0006472385226086</v>
      </c>
      <c r="Q42">
        <v>4.6273432470588247</v>
      </c>
      <c r="R42">
        <v>10.025136183793572</v>
      </c>
      <c r="S42">
        <v>5.8827319436293442</v>
      </c>
      <c r="T42">
        <v>0</v>
      </c>
      <c r="U42">
        <v>63.820549927641103</v>
      </c>
      <c r="V42">
        <v>0</v>
      </c>
      <c r="W42">
        <v>5.0043983880253302</v>
      </c>
      <c r="X42">
        <v>14.999127431012289</v>
      </c>
      <c r="Y42">
        <v>0</v>
      </c>
      <c r="Z42">
        <v>0</v>
      </c>
      <c r="AA42">
        <v>18.736272</v>
      </c>
      <c r="AB42">
        <v>17.352844703999999</v>
      </c>
      <c r="AC42">
        <v>12.7643852736</v>
      </c>
      <c r="AD42">
        <v>0</v>
      </c>
      <c r="AE42">
        <v>21.13101</v>
      </c>
      <c r="AF42">
        <v>0</v>
      </c>
      <c r="AG42">
        <v>26.800221119999996</v>
      </c>
      <c r="AH42">
        <v>67.1714676</v>
      </c>
      <c r="AI42">
        <v>20.127657599999999</v>
      </c>
      <c r="AJ42">
        <v>0</v>
      </c>
      <c r="AK42">
        <v>22.46322</v>
      </c>
      <c r="AL42">
        <v>59.209269999999989</v>
      </c>
      <c r="AM42">
        <v>6.9412382247619053</v>
      </c>
      <c r="AN42">
        <v>0</v>
      </c>
      <c r="AO42">
        <v>10.846483200000003</v>
      </c>
      <c r="AP42">
        <v>5.0635368000000005</v>
      </c>
      <c r="AQ42">
        <v>0</v>
      </c>
      <c r="AR42">
        <v>21.3345792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23.376095453932528</v>
      </c>
      <c r="BB42">
        <f t="shared" si="0"/>
        <v>693.68202798446373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92.000166130863988</v>
      </c>
      <c r="L43">
        <v>48.583712380791624</v>
      </c>
      <c r="M43">
        <v>60.999412662986025</v>
      </c>
      <c r="N43">
        <v>51.877406791528088</v>
      </c>
      <c r="O43">
        <v>73.291756352921524</v>
      </c>
      <c r="P43">
        <v>27.527085404763671</v>
      </c>
      <c r="Q43">
        <v>4.1053357190265487</v>
      </c>
      <c r="R43">
        <v>9.7482888653308475</v>
      </c>
      <c r="S43">
        <v>5.8373113286713272</v>
      </c>
      <c r="T43">
        <v>0</v>
      </c>
      <c r="U43">
        <v>63.820549927641103</v>
      </c>
      <c r="V43">
        <v>0</v>
      </c>
      <c r="W43">
        <v>5.0043983880253302</v>
      </c>
      <c r="X43">
        <v>14.999127431012289</v>
      </c>
      <c r="Y43">
        <v>0</v>
      </c>
      <c r="Z43">
        <v>0</v>
      </c>
      <c r="AA43">
        <v>18.736272</v>
      </c>
      <c r="AB43">
        <v>17.352844703999999</v>
      </c>
      <c r="AC43">
        <v>12.7643852736</v>
      </c>
      <c r="AD43">
        <v>0</v>
      </c>
      <c r="AE43">
        <v>21.13101</v>
      </c>
      <c r="AF43">
        <v>0</v>
      </c>
      <c r="AG43">
        <v>26.800221119999996</v>
      </c>
      <c r="AH43">
        <v>67.1714676</v>
      </c>
      <c r="AI43">
        <v>13.977539999999999</v>
      </c>
      <c r="AJ43">
        <v>0</v>
      </c>
      <c r="AK43">
        <v>22.46322</v>
      </c>
      <c r="AL43">
        <v>59.209269999999989</v>
      </c>
      <c r="AM43">
        <v>6.9412382247619053</v>
      </c>
      <c r="AN43">
        <v>0</v>
      </c>
      <c r="AO43">
        <v>11.4921072</v>
      </c>
      <c r="AP43">
        <v>5.0635368000000005</v>
      </c>
      <c r="AQ43">
        <v>0</v>
      </c>
      <c r="AR43">
        <v>21.3345792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25.305475378644708</v>
      </c>
      <c r="BB43">
        <f t="shared" si="0"/>
        <v>750.9360987408794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91.996081165370839</v>
      </c>
      <c r="L44">
        <v>48.583712380791624</v>
      </c>
      <c r="M44">
        <v>60.999412662986025</v>
      </c>
      <c r="N44">
        <v>51.877406791528088</v>
      </c>
      <c r="O44">
        <v>73.291756352921524</v>
      </c>
      <c r="P44">
        <v>27.527085404763671</v>
      </c>
      <c r="Q44">
        <v>2.6263771100569264</v>
      </c>
      <c r="R44">
        <v>4.3527282881584863</v>
      </c>
      <c r="S44">
        <v>2.7387996556776559</v>
      </c>
      <c r="T44">
        <v>0</v>
      </c>
      <c r="U44">
        <v>63.820549927641103</v>
      </c>
      <c r="V44">
        <v>0</v>
      </c>
      <c r="W44">
        <v>5.0030715481171546</v>
      </c>
      <c r="X44">
        <v>15.003979739507965</v>
      </c>
      <c r="Y44">
        <v>0</v>
      </c>
      <c r="Z44">
        <v>0</v>
      </c>
      <c r="AA44">
        <v>18.736272</v>
      </c>
      <c r="AB44">
        <v>17.352844703999999</v>
      </c>
      <c r="AC44">
        <v>12.7643852736</v>
      </c>
      <c r="AD44">
        <v>0</v>
      </c>
      <c r="AE44">
        <v>21.13101</v>
      </c>
      <c r="AF44">
        <v>0</v>
      </c>
      <c r="AG44">
        <v>26.800221119999996</v>
      </c>
      <c r="AH44">
        <v>67.1714676</v>
      </c>
      <c r="AI44">
        <v>13.977539999999999</v>
      </c>
      <c r="AJ44">
        <v>0</v>
      </c>
      <c r="AK44">
        <v>22.46322</v>
      </c>
      <c r="AL44">
        <v>59.209269999999989</v>
      </c>
      <c r="AM44">
        <v>6.9412382247619053</v>
      </c>
      <c r="AN44">
        <v>0</v>
      </c>
      <c r="AO44">
        <v>11.4921072</v>
      </c>
      <c r="AP44">
        <v>5.0635368000000005</v>
      </c>
      <c r="AQ44">
        <v>0</v>
      </c>
      <c r="AR44">
        <v>21.3345792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24.980336584676245</v>
      </c>
      <c r="BB44">
        <f t="shared" si="0"/>
        <v>741.28764717880654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91.999555751594016</v>
      </c>
      <c r="L45">
        <v>48.583493792929083</v>
      </c>
      <c r="M45">
        <v>60.999412662986025</v>
      </c>
      <c r="N45">
        <v>51.877406791528088</v>
      </c>
      <c r="O45">
        <v>73.291756352921524</v>
      </c>
      <c r="P45">
        <v>27.527085404763671</v>
      </c>
      <c r="Q45">
        <v>3.1002507272727273</v>
      </c>
      <c r="R45">
        <v>4.5585288393574297</v>
      </c>
      <c r="S45">
        <v>2.7387996556776559</v>
      </c>
      <c r="T45">
        <v>0</v>
      </c>
      <c r="U45">
        <v>63.820549927641103</v>
      </c>
      <c r="V45">
        <v>0</v>
      </c>
      <c r="W45">
        <v>5.0030715481171546</v>
      </c>
      <c r="X45">
        <v>15.003979739507965</v>
      </c>
      <c r="Y45">
        <v>0</v>
      </c>
      <c r="Z45">
        <v>0</v>
      </c>
      <c r="AA45">
        <v>18.736272</v>
      </c>
      <c r="AB45">
        <v>17.352844703999999</v>
      </c>
      <c r="AC45">
        <v>12.7643852736</v>
      </c>
      <c r="AD45">
        <v>0</v>
      </c>
      <c r="AE45">
        <v>21.13101</v>
      </c>
      <c r="AF45">
        <v>0</v>
      </c>
      <c r="AG45">
        <v>26.800221119999996</v>
      </c>
      <c r="AH45">
        <v>67.1714676</v>
      </c>
      <c r="AI45">
        <v>13.977539999999999</v>
      </c>
      <c r="AJ45">
        <v>0</v>
      </c>
      <c r="AK45">
        <v>22.46322</v>
      </c>
      <c r="AL45">
        <v>59.209269999999989</v>
      </c>
      <c r="AM45">
        <v>6.9412382247619053</v>
      </c>
      <c r="AN45">
        <v>0</v>
      </c>
      <c r="AO45">
        <v>10.329984000000001</v>
      </c>
      <c r="AP45">
        <v>5.0635368000000005</v>
      </c>
      <c r="AQ45">
        <v>0</v>
      </c>
      <c r="AR45">
        <v>21.3345792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24.964714816534617</v>
      </c>
      <c r="BB45">
        <f t="shared" si="0"/>
        <v>740.8240759137235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91.995480828019907</v>
      </c>
      <c r="L46">
        <v>48.583493792929083</v>
      </c>
      <c r="M46">
        <v>60.999412662986025</v>
      </c>
      <c r="N46">
        <v>51.877406791528088</v>
      </c>
      <c r="O46">
        <v>73.291756352921524</v>
      </c>
      <c r="P46">
        <v>27.527085404763671</v>
      </c>
      <c r="Q46">
        <v>3.1002507272727273</v>
      </c>
      <c r="R46">
        <v>4.5585288393574297</v>
      </c>
      <c r="S46">
        <v>2.7387996556776559</v>
      </c>
      <c r="T46">
        <v>0</v>
      </c>
      <c r="U46">
        <v>63.820549927641103</v>
      </c>
      <c r="V46">
        <v>0</v>
      </c>
      <c r="W46">
        <v>5.0030715481171546</v>
      </c>
      <c r="X46">
        <v>15.003979739507965</v>
      </c>
      <c r="Y46">
        <v>0</v>
      </c>
      <c r="Z46">
        <v>0</v>
      </c>
      <c r="AA46">
        <v>18.736272</v>
      </c>
      <c r="AB46">
        <v>17.352844703999999</v>
      </c>
      <c r="AC46">
        <v>12.7643852736</v>
      </c>
      <c r="AD46">
        <v>0</v>
      </c>
      <c r="AE46">
        <v>21.13101</v>
      </c>
      <c r="AF46">
        <v>0</v>
      </c>
      <c r="AG46">
        <v>26.800221119999996</v>
      </c>
      <c r="AH46">
        <v>67.1714676</v>
      </c>
      <c r="AI46">
        <v>13.977539999999999</v>
      </c>
      <c r="AJ46">
        <v>0</v>
      </c>
      <c r="AK46">
        <v>22.46322</v>
      </c>
      <c r="AL46">
        <v>59.209269999999989</v>
      </c>
      <c r="AM46">
        <v>6.9412382247619053</v>
      </c>
      <c r="AN46">
        <v>0</v>
      </c>
      <c r="AO46">
        <v>10.329984000000001</v>
      </c>
      <c r="AP46">
        <v>5.0635368000000005</v>
      </c>
      <c r="AQ46">
        <v>0</v>
      </c>
      <c r="AR46">
        <v>21.3345792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24.964581887894575</v>
      </c>
      <c r="BB46">
        <f t="shared" si="0"/>
        <v>740.82013391878945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91.999555751594016</v>
      </c>
      <c r="L47">
        <v>48.583493792929083</v>
      </c>
      <c r="M47">
        <v>60.999412662986025</v>
      </c>
      <c r="N47">
        <v>51.877406791528088</v>
      </c>
      <c r="O47">
        <v>73.291756352921524</v>
      </c>
      <c r="P47">
        <v>27.527085404763671</v>
      </c>
      <c r="Q47">
        <v>9.576803231492363</v>
      </c>
      <c r="R47">
        <v>18.618994268774703</v>
      </c>
      <c r="S47">
        <v>11.589908695652174</v>
      </c>
      <c r="T47">
        <v>0</v>
      </c>
      <c r="U47">
        <v>64.202716972748817</v>
      </c>
      <c r="V47">
        <v>9.1003336400818</v>
      </c>
      <c r="W47">
        <v>19.59170483757887</v>
      </c>
      <c r="X47">
        <v>64.788749600912197</v>
      </c>
      <c r="Y47">
        <v>0</v>
      </c>
      <c r="Z47">
        <v>0</v>
      </c>
      <c r="AA47">
        <v>18.736272</v>
      </c>
      <c r="AB47">
        <v>17.352844703999999</v>
      </c>
      <c r="AC47">
        <v>12.7643852736</v>
      </c>
      <c r="AD47">
        <v>0</v>
      </c>
      <c r="AE47">
        <v>21.13101</v>
      </c>
      <c r="AF47">
        <v>0</v>
      </c>
      <c r="AG47">
        <v>26.800221119999996</v>
      </c>
      <c r="AH47">
        <v>67.1714676</v>
      </c>
      <c r="AI47">
        <v>13.977539999999999</v>
      </c>
      <c r="AJ47">
        <v>0</v>
      </c>
      <c r="AK47">
        <v>22.46322</v>
      </c>
      <c r="AL47">
        <v>59.209269999999989</v>
      </c>
      <c r="AM47">
        <v>6.9412382247619053</v>
      </c>
      <c r="AN47">
        <v>0</v>
      </c>
      <c r="AO47">
        <v>10.329984000000001</v>
      </c>
      <c r="AP47">
        <v>5.0635368000000005</v>
      </c>
      <c r="AQ47">
        <v>0</v>
      </c>
      <c r="AR47">
        <v>21.3345792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28.330470389289921</v>
      </c>
      <c r="BB47">
        <f t="shared" si="0"/>
        <v>840.7023511506352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91.995480828019907</v>
      </c>
      <c r="L48">
        <v>70.00144840555356</v>
      </c>
      <c r="M48">
        <v>60.999412662986025</v>
      </c>
      <c r="N48">
        <v>51.877406791528088</v>
      </c>
      <c r="O48">
        <v>73.291756352921524</v>
      </c>
      <c r="P48">
        <v>27.527085404763671</v>
      </c>
      <c r="Q48">
        <v>9.576803231492363</v>
      </c>
      <c r="R48">
        <v>18.618994268774703</v>
      </c>
      <c r="S48">
        <v>11.589908695652174</v>
      </c>
      <c r="T48">
        <v>0</v>
      </c>
      <c r="U48">
        <v>64.202716972748817</v>
      </c>
      <c r="V48">
        <v>9.1003336400818</v>
      </c>
      <c r="W48">
        <v>19.59170483757887</v>
      </c>
      <c r="X48">
        <v>64.788749600912197</v>
      </c>
      <c r="Y48">
        <v>0</v>
      </c>
      <c r="Z48">
        <v>0</v>
      </c>
      <c r="AA48">
        <v>18.736272</v>
      </c>
      <c r="AB48">
        <v>17.352844703999999</v>
      </c>
      <c r="AC48">
        <v>12.7643852736</v>
      </c>
      <c r="AD48">
        <v>0</v>
      </c>
      <c r="AE48">
        <v>21.13101</v>
      </c>
      <c r="AF48">
        <v>0</v>
      </c>
      <c r="AG48">
        <v>26.800221119999996</v>
      </c>
      <c r="AH48">
        <v>67.1714676</v>
      </c>
      <c r="AI48">
        <v>13.977539999999999</v>
      </c>
      <c r="AJ48">
        <v>0</v>
      </c>
      <c r="AK48">
        <v>22.46322</v>
      </c>
      <c r="AL48">
        <v>59.209269999999989</v>
      </c>
      <c r="AM48">
        <v>6.9412382247619053</v>
      </c>
      <c r="AN48">
        <v>0</v>
      </c>
      <c r="AO48">
        <v>10.329984000000001</v>
      </c>
      <c r="AP48">
        <v>5.0635368000000005</v>
      </c>
      <c r="AQ48">
        <v>0</v>
      </c>
      <c r="AR48">
        <v>21.3345792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29.028562711623621</v>
      </c>
      <c r="BB48">
        <f t="shared" si="0"/>
        <v>861.41813851735174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91.999555751594016</v>
      </c>
      <c r="L49">
        <v>84.649485251798552</v>
      </c>
      <c r="M49">
        <v>60.999412662986025</v>
      </c>
      <c r="N49">
        <v>51.877406791528088</v>
      </c>
      <c r="O49">
        <v>73.291756352921524</v>
      </c>
      <c r="P49">
        <v>27.527085404763671</v>
      </c>
      <c r="Q49">
        <v>9.576803231492363</v>
      </c>
      <c r="R49">
        <v>18.618994268774703</v>
      </c>
      <c r="S49">
        <v>11.589908695652174</v>
      </c>
      <c r="T49">
        <v>0</v>
      </c>
      <c r="U49">
        <v>64.202716972748817</v>
      </c>
      <c r="V49">
        <v>9.1003336400818</v>
      </c>
      <c r="W49">
        <v>19.59170483757887</v>
      </c>
      <c r="X49">
        <v>64.788749600912197</v>
      </c>
      <c r="Y49">
        <v>0</v>
      </c>
      <c r="Z49">
        <v>0</v>
      </c>
      <c r="AA49">
        <v>18.736272</v>
      </c>
      <c r="AB49">
        <v>17.352844703999999</v>
      </c>
      <c r="AC49">
        <v>12.7643852736</v>
      </c>
      <c r="AD49">
        <v>0</v>
      </c>
      <c r="AE49">
        <v>21.13101</v>
      </c>
      <c r="AF49">
        <v>0</v>
      </c>
      <c r="AG49">
        <v>26.800221119999996</v>
      </c>
      <c r="AH49">
        <v>67.1714676</v>
      </c>
      <c r="AI49">
        <v>13.977539999999999</v>
      </c>
      <c r="AJ49">
        <v>0</v>
      </c>
      <c r="AK49">
        <v>22.46322</v>
      </c>
      <c r="AL49">
        <v>59.209269999999989</v>
      </c>
      <c r="AM49">
        <v>6.9412382247619053</v>
      </c>
      <c r="AN49">
        <v>0</v>
      </c>
      <c r="AO49">
        <v>9.9426096000000026</v>
      </c>
      <c r="AP49">
        <v>5.0635368000000005</v>
      </c>
      <c r="AQ49">
        <v>0</v>
      </c>
      <c r="AR49">
        <v>21.3345792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29.493593416872812</v>
      </c>
      <c r="BB49">
        <f t="shared" si="0"/>
        <v>875.21784518192169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91.995480828019907</v>
      </c>
      <c r="L50">
        <v>79.998484206471488</v>
      </c>
      <c r="M50">
        <v>60.999412662986025</v>
      </c>
      <c r="N50">
        <v>51.877406791528088</v>
      </c>
      <c r="O50">
        <v>73.291756352921524</v>
      </c>
      <c r="P50">
        <v>27.527085404763671</v>
      </c>
      <c r="Q50">
        <v>9.576803231492363</v>
      </c>
      <c r="R50">
        <v>18.618994268774703</v>
      </c>
      <c r="S50">
        <v>11.589908695652174</v>
      </c>
      <c r="T50">
        <v>0</v>
      </c>
      <c r="U50">
        <v>64.202716972748817</v>
      </c>
      <c r="V50">
        <v>9.1003336400818</v>
      </c>
      <c r="W50">
        <v>19.59170483757887</v>
      </c>
      <c r="X50">
        <v>64.788749600912197</v>
      </c>
      <c r="Y50">
        <v>0</v>
      </c>
      <c r="Z50">
        <v>0</v>
      </c>
      <c r="AA50">
        <v>18.736272</v>
      </c>
      <c r="AB50">
        <v>17.352844703999999</v>
      </c>
      <c r="AC50">
        <v>12.7643852736</v>
      </c>
      <c r="AD50">
        <v>0</v>
      </c>
      <c r="AE50">
        <v>21.13101</v>
      </c>
      <c r="AF50">
        <v>0</v>
      </c>
      <c r="AG50">
        <v>26.800221119999996</v>
      </c>
      <c r="AH50">
        <v>67.1714676</v>
      </c>
      <c r="AI50">
        <v>13.977539999999999</v>
      </c>
      <c r="AJ50">
        <v>0</v>
      </c>
      <c r="AK50">
        <v>22.46322</v>
      </c>
      <c r="AL50">
        <v>59.209269999999989</v>
      </c>
      <c r="AM50">
        <v>6.9412382247619053</v>
      </c>
      <c r="AN50">
        <v>0</v>
      </c>
      <c r="AO50">
        <v>9.9426096000000026</v>
      </c>
      <c r="AP50">
        <v>5.0635368000000005</v>
      </c>
      <c r="AQ50">
        <v>0</v>
      </c>
      <c r="AR50">
        <v>21.3345792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29.341837761133533</v>
      </c>
      <c r="BB50">
        <f t="shared" si="0"/>
        <v>870.71452486875978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91.999555751594016</v>
      </c>
      <c r="L51">
        <v>48.583493792929083</v>
      </c>
      <c r="M51">
        <v>60.999412662986025</v>
      </c>
      <c r="N51">
        <v>51.877406791528088</v>
      </c>
      <c r="O51">
        <v>73.291756352921524</v>
      </c>
      <c r="P51">
        <v>27.527085404763671</v>
      </c>
      <c r="Q51">
        <v>9.576803231492363</v>
      </c>
      <c r="R51">
        <v>18.618994268774703</v>
      </c>
      <c r="S51">
        <v>11.589908695652174</v>
      </c>
      <c r="T51">
        <v>0</v>
      </c>
      <c r="U51">
        <v>64.202716972748817</v>
      </c>
      <c r="V51">
        <v>9.1003336400818</v>
      </c>
      <c r="W51">
        <v>19.59170483757887</v>
      </c>
      <c r="X51">
        <v>64.788749600912197</v>
      </c>
      <c r="Y51">
        <v>0</v>
      </c>
      <c r="Z51">
        <v>0</v>
      </c>
      <c r="AA51">
        <v>18.736272</v>
      </c>
      <c r="AB51">
        <v>17.352844703999999</v>
      </c>
      <c r="AC51">
        <v>12.7643852736</v>
      </c>
      <c r="AD51">
        <v>0</v>
      </c>
      <c r="AE51">
        <v>21.13101</v>
      </c>
      <c r="AF51">
        <v>0</v>
      </c>
      <c r="AG51">
        <v>26.800221119999996</v>
      </c>
      <c r="AH51">
        <v>67.1714676</v>
      </c>
      <c r="AI51">
        <v>13.977539999999999</v>
      </c>
      <c r="AJ51">
        <v>0</v>
      </c>
      <c r="AK51">
        <v>22.46322</v>
      </c>
      <c r="AL51">
        <v>59.209269999999989</v>
      </c>
      <c r="AM51">
        <v>6.9412382247619053</v>
      </c>
      <c r="AN51">
        <v>0</v>
      </c>
      <c r="AO51">
        <v>9.9426096000000026</v>
      </c>
      <c r="AP51">
        <v>5.0635368000000005</v>
      </c>
      <c r="AQ51">
        <v>0</v>
      </c>
      <c r="AR51">
        <v>21.3345792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28.317842071689924</v>
      </c>
      <c r="BB51">
        <f t="shared" si="0"/>
        <v>840.32760506823513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91.995480828019907</v>
      </c>
      <c r="L52">
        <v>48.583493792929083</v>
      </c>
      <c r="M52">
        <v>60.999412662986025</v>
      </c>
      <c r="N52">
        <v>51.877406791528088</v>
      </c>
      <c r="O52">
        <v>73.291756352921524</v>
      </c>
      <c r="P52">
        <v>27.527085404763671</v>
      </c>
      <c r="Q52">
        <v>9.576803231492363</v>
      </c>
      <c r="R52">
        <v>18.618994268774703</v>
      </c>
      <c r="S52">
        <v>11.589908695652174</v>
      </c>
      <c r="T52">
        <v>0</v>
      </c>
      <c r="U52">
        <v>64.202716972748817</v>
      </c>
      <c r="V52">
        <v>9.1003336400818</v>
      </c>
      <c r="W52">
        <v>19.59170483757887</v>
      </c>
      <c r="X52">
        <v>64.788749600912197</v>
      </c>
      <c r="Y52">
        <v>0</v>
      </c>
      <c r="Z52">
        <v>0</v>
      </c>
      <c r="AA52">
        <v>18.736272</v>
      </c>
      <c r="AB52">
        <v>17.352844703999999</v>
      </c>
      <c r="AC52">
        <v>12.7643852736</v>
      </c>
      <c r="AD52">
        <v>0</v>
      </c>
      <c r="AE52">
        <v>21.13101</v>
      </c>
      <c r="AF52">
        <v>0</v>
      </c>
      <c r="AG52">
        <v>26.800221119999996</v>
      </c>
      <c r="AH52">
        <v>67.1714676</v>
      </c>
      <c r="AI52">
        <v>13.977539999999999</v>
      </c>
      <c r="AJ52">
        <v>0</v>
      </c>
      <c r="AK52">
        <v>22.46322</v>
      </c>
      <c r="AL52">
        <v>59.209269999999989</v>
      </c>
      <c r="AM52">
        <v>6.9412382247619053</v>
      </c>
      <c r="AN52">
        <v>0</v>
      </c>
      <c r="AO52">
        <v>9.9426096000000026</v>
      </c>
      <c r="AP52">
        <v>5.0635368000000005</v>
      </c>
      <c r="AQ52">
        <v>0</v>
      </c>
      <c r="AR52">
        <v>21.3345792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28.317709143049882</v>
      </c>
      <c r="BB52">
        <f t="shared" si="0"/>
        <v>840.32366307330108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91.999555751594016</v>
      </c>
      <c r="L53">
        <v>48.583493792929083</v>
      </c>
      <c r="M53">
        <v>74.859317036050612</v>
      </c>
      <c r="N53">
        <v>60.667594592581558</v>
      </c>
      <c r="O53">
        <v>85.141663458783938</v>
      </c>
      <c r="P53">
        <v>27.527085404763671</v>
      </c>
      <c r="Q53">
        <v>9.5841736238532107</v>
      </c>
      <c r="R53">
        <v>18.620679054318092</v>
      </c>
      <c r="S53">
        <v>11.589874921630095</v>
      </c>
      <c r="T53">
        <v>0</v>
      </c>
      <c r="U53">
        <v>64.202716972748817</v>
      </c>
      <c r="V53">
        <v>9.1045999999999996</v>
      </c>
      <c r="W53">
        <v>19.587204505763186</v>
      </c>
      <c r="X53">
        <v>64.792226530202299</v>
      </c>
      <c r="Y53">
        <v>0</v>
      </c>
      <c r="Z53">
        <v>0</v>
      </c>
      <c r="AA53">
        <v>18.736272</v>
      </c>
      <c r="AB53">
        <v>17.352844703999999</v>
      </c>
      <c r="AC53">
        <v>12.7643852736</v>
      </c>
      <c r="AD53">
        <v>0</v>
      </c>
      <c r="AE53">
        <v>21.13101</v>
      </c>
      <c r="AF53">
        <v>0</v>
      </c>
      <c r="AG53">
        <v>26.800221119999996</v>
      </c>
      <c r="AH53">
        <v>67.1714676</v>
      </c>
      <c r="AI53">
        <v>13.977539999999999</v>
      </c>
      <c r="AJ53">
        <v>0</v>
      </c>
      <c r="AK53">
        <v>22.46322</v>
      </c>
      <c r="AL53">
        <v>62.416800000000002</v>
      </c>
      <c r="AM53">
        <v>6.9412382247619053</v>
      </c>
      <c r="AN53">
        <v>0</v>
      </c>
      <c r="AO53">
        <v>9.9426096000000026</v>
      </c>
      <c r="AP53">
        <v>5.0635368000000005</v>
      </c>
      <c r="AQ53">
        <v>0</v>
      </c>
      <c r="AR53">
        <v>21.3345792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29.547507191154843</v>
      </c>
      <c r="BB53">
        <f t="shared" si="0"/>
        <v>876.81773359002545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91.995480828019907</v>
      </c>
      <c r="L54">
        <v>48.583493792929083</v>
      </c>
      <c r="M54">
        <v>74.859317036050612</v>
      </c>
      <c r="N54">
        <v>60.667594592581558</v>
      </c>
      <c r="O54">
        <v>85.141663458783938</v>
      </c>
      <c r="P54">
        <v>27.527085404763671</v>
      </c>
      <c r="Q54">
        <v>9.5841736238532107</v>
      </c>
      <c r="R54">
        <v>18.620679054318092</v>
      </c>
      <c r="S54">
        <v>11.589874921630095</v>
      </c>
      <c r="T54">
        <v>0</v>
      </c>
      <c r="U54">
        <v>64.202716972748817</v>
      </c>
      <c r="V54">
        <v>9.1045999999999996</v>
      </c>
      <c r="W54">
        <v>19.587204505763186</v>
      </c>
      <c r="X54">
        <v>64.792226530202299</v>
      </c>
      <c r="Y54">
        <v>0</v>
      </c>
      <c r="Z54">
        <v>0</v>
      </c>
      <c r="AA54">
        <v>18.736272</v>
      </c>
      <c r="AB54">
        <v>17.352844703999999</v>
      </c>
      <c r="AC54">
        <v>12.7643852736</v>
      </c>
      <c r="AD54">
        <v>0</v>
      </c>
      <c r="AE54">
        <v>21.13101</v>
      </c>
      <c r="AF54">
        <v>0</v>
      </c>
      <c r="AG54">
        <v>26.800221119999996</v>
      </c>
      <c r="AH54">
        <v>67.1714676</v>
      </c>
      <c r="AI54">
        <v>13.977539999999999</v>
      </c>
      <c r="AJ54">
        <v>0</v>
      </c>
      <c r="AK54">
        <v>22.46322</v>
      </c>
      <c r="AL54">
        <v>62.416800000000002</v>
      </c>
      <c r="AM54">
        <v>6.9412382247619053</v>
      </c>
      <c r="AN54">
        <v>0</v>
      </c>
      <c r="AO54">
        <v>9.9426096000000026</v>
      </c>
      <c r="AP54">
        <v>5.0635368000000005</v>
      </c>
      <c r="AQ54">
        <v>0</v>
      </c>
      <c r="AR54">
        <v>21.3345792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29.547374262514801</v>
      </c>
      <c r="BB54">
        <f t="shared" si="0"/>
        <v>876.8137915950914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92.002015254237293</v>
      </c>
      <c r="L55">
        <v>48.584481547619042</v>
      </c>
      <c r="M55">
        <v>88.729481339407016</v>
      </c>
      <c r="N55">
        <v>69.447483145339035</v>
      </c>
      <c r="O55">
        <v>96.991593842009635</v>
      </c>
      <c r="P55">
        <v>27.527085404763671</v>
      </c>
      <c r="Q55">
        <v>9.5841736238532107</v>
      </c>
      <c r="R55">
        <v>18.620679054318092</v>
      </c>
      <c r="S55">
        <v>11.589874921630095</v>
      </c>
      <c r="T55">
        <v>0</v>
      </c>
      <c r="U55">
        <v>64.202716972748817</v>
      </c>
      <c r="V55">
        <v>0</v>
      </c>
      <c r="W55">
        <v>19.587204505763186</v>
      </c>
      <c r="X55">
        <v>64.792226530202299</v>
      </c>
      <c r="Y55">
        <v>0</v>
      </c>
      <c r="Z55">
        <v>0</v>
      </c>
      <c r="AA55">
        <v>18.736272</v>
      </c>
      <c r="AB55">
        <v>17.352844703999999</v>
      </c>
      <c r="AC55">
        <v>12.7643852736</v>
      </c>
      <c r="AD55">
        <v>0</v>
      </c>
      <c r="AE55">
        <v>21.13101</v>
      </c>
      <c r="AF55">
        <v>0</v>
      </c>
      <c r="AG55">
        <v>26.800221119999996</v>
      </c>
      <c r="AH55">
        <v>67.1714676</v>
      </c>
      <c r="AI55">
        <v>13.977539999999999</v>
      </c>
      <c r="AJ55">
        <v>0</v>
      </c>
      <c r="AK55">
        <v>22.46322</v>
      </c>
      <c r="AL55">
        <v>62.416800000000002</v>
      </c>
      <c r="AM55">
        <v>6.9412382247619053</v>
      </c>
      <c r="AN55">
        <v>0</v>
      </c>
      <c r="AO55">
        <v>9.2969855999999993</v>
      </c>
      <c r="AP55">
        <v>5.0635368000000005</v>
      </c>
      <c r="AQ55">
        <v>0</v>
      </c>
      <c r="AR55">
        <v>21.3345792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30.354461561146493</v>
      </c>
      <c r="BB55">
        <f t="shared" si="0"/>
        <v>900.76398571670666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88.579026386300185</v>
      </c>
      <c r="L56">
        <v>48.584481547619042</v>
      </c>
      <c r="M56">
        <v>88.729481339407016</v>
      </c>
      <c r="N56">
        <v>69.447483145339035</v>
      </c>
      <c r="O56">
        <v>96.991593842009635</v>
      </c>
      <c r="P56">
        <v>27.527085404763671</v>
      </c>
      <c r="Q56">
        <v>9.5841736238532107</v>
      </c>
      <c r="R56">
        <v>18.620679054318092</v>
      </c>
      <c r="S56">
        <v>11.589874921630095</v>
      </c>
      <c r="T56">
        <v>0</v>
      </c>
      <c r="U56">
        <v>64.202716972748817</v>
      </c>
      <c r="V56">
        <v>0</v>
      </c>
      <c r="W56">
        <v>19.587204505763186</v>
      </c>
      <c r="X56">
        <v>64.792226530202299</v>
      </c>
      <c r="Y56">
        <v>0</v>
      </c>
      <c r="Z56">
        <v>0</v>
      </c>
      <c r="AA56">
        <v>18.736272</v>
      </c>
      <c r="AB56">
        <v>17.352844703999999</v>
      </c>
      <c r="AC56">
        <v>12.7643852736</v>
      </c>
      <c r="AD56">
        <v>0</v>
      </c>
      <c r="AE56">
        <v>21.13101</v>
      </c>
      <c r="AF56">
        <v>0</v>
      </c>
      <c r="AG56">
        <v>26.800221119999996</v>
      </c>
      <c r="AH56">
        <v>67.1714676</v>
      </c>
      <c r="AI56">
        <v>13.977539999999999</v>
      </c>
      <c r="AJ56">
        <v>0</v>
      </c>
      <c r="AK56">
        <v>22.46322</v>
      </c>
      <c r="AL56">
        <v>62.416800000000002</v>
      </c>
      <c r="AM56">
        <v>6.9412382247619053</v>
      </c>
      <c r="AN56">
        <v>0</v>
      </c>
      <c r="AO56">
        <v>9.2969855999999993</v>
      </c>
      <c r="AP56">
        <v>5.0635368000000005</v>
      </c>
      <c r="AQ56">
        <v>0</v>
      </c>
      <c r="AR56">
        <v>21.3345792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30.242871757654314</v>
      </c>
      <c r="BB56">
        <f t="shared" si="0"/>
        <v>897.45258665226174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92.002015254237293</v>
      </c>
      <c r="L57">
        <v>84.64865527973744</v>
      </c>
      <c r="M57">
        <v>88.729481339407016</v>
      </c>
      <c r="N57">
        <v>69.447483145339035</v>
      </c>
      <c r="O57">
        <v>96.991593842009635</v>
      </c>
      <c r="P57">
        <v>27.527085404763671</v>
      </c>
      <c r="Q57">
        <v>9.5866130434782608</v>
      </c>
      <c r="R57">
        <v>18.620743331206121</v>
      </c>
      <c r="S57">
        <v>11.59486523955148</v>
      </c>
      <c r="T57">
        <v>0</v>
      </c>
      <c r="U57">
        <v>64.202716972748817</v>
      </c>
      <c r="V57">
        <v>9.1045999999999996</v>
      </c>
      <c r="W57">
        <v>19.587204505763186</v>
      </c>
      <c r="X57">
        <v>64.792226530202299</v>
      </c>
      <c r="Y57">
        <v>0</v>
      </c>
      <c r="Z57">
        <v>0</v>
      </c>
      <c r="AA57">
        <v>18.736272</v>
      </c>
      <c r="AB57">
        <v>17.352844703999999</v>
      </c>
      <c r="AC57">
        <v>12.7643852736</v>
      </c>
      <c r="AD57">
        <v>0</v>
      </c>
      <c r="AE57">
        <v>21.13101</v>
      </c>
      <c r="AF57">
        <v>6.1515000000000013</v>
      </c>
      <c r="AG57">
        <v>26.800221119999996</v>
      </c>
      <c r="AH57">
        <v>67.1714676</v>
      </c>
      <c r="AI57">
        <v>13.977539999999999</v>
      </c>
      <c r="AJ57">
        <v>0</v>
      </c>
      <c r="AK57">
        <v>22.46322</v>
      </c>
      <c r="AL57">
        <v>62.416800000000002</v>
      </c>
      <c r="AM57">
        <v>6.9412382247619053</v>
      </c>
      <c r="AN57">
        <v>0</v>
      </c>
      <c r="AO57">
        <v>9.0387360000000001</v>
      </c>
      <c r="AP57">
        <v>5.0635368000000005</v>
      </c>
      <c r="AQ57">
        <v>0</v>
      </c>
      <c r="AR57">
        <v>21.3345792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32.019327243954656</v>
      </c>
      <c r="BB57">
        <f t="shared" si="0"/>
        <v>950.16863818045147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91.997926044032837</v>
      </c>
      <c r="L58">
        <v>84.648431529993715</v>
      </c>
      <c r="M58">
        <v>88.729481339407016</v>
      </c>
      <c r="N58">
        <v>69.447483145339035</v>
      </c>
      <c r="O58">
        <v>96.991593842009635</v>
      </c>
      <c r="P58">
        <v>27.527085404763671</v>
      </c>
      <c r="Q58">
        <v>9.5866130434782608</v>
      </c>
      <c r="R58">
        <v>18.620743331206121</v>
      </c>
      <c r="S58">
        <v>11.59486523955148</v>
      </c>
      <c r="T58">
        <v>0</v>
      </c>
      <c r="U58">
        <v>64.202716972748817</v>
      </c>
      <c r="V58">
        <v>9.0975539568345329</v>
      </c>
      <c r="W58">
        <v>19.589991942446044</v>
      </c>
      <c r="X58">
        <v>64.791195451339931</v>
      </c>
      <c r="Y58">
        <v>0</v>
      </c>
      <c r="Z58">
        <v>0</v>
      </c>
      <c r="AA58">
        <v>18.736272</v>
      </c>
      <c r="AB58">
        <v>17.352844703999999</v>
      </c>
      <c r="AC58">
        <v>12.7643852736</v>
      </c>
      <c r="AD58">
        <v>0</v>
      </c>
      <c r="AE58">
        <v>21.13101</v>
      </c>
      <c r="AF58">
        <v>6.1515000000000013</v>
      </c>
      <c r="AG58">
        <v>26.800221119999996</v>
      </c>
      <c r="AH58">
        <v>67.1714676</v>
      </c>
      <c r="AI58">
        <v>13.977539999999999</v>
      </c>
      <c r="AJ58">
        <v>0</v>
      </c>
      <c r="AK58">
        <v>22.46322</v>
      </c>
      <c r="AL58">
        <v>62.416800000000002</v>
      </c>
      <c r="AM58">
        <v>6.9412382247619053</v>
      </c>
      <c r="AN58">
        <v>0</v>
      </c>
      <c r="AO58">
        <v>9.0387360000000001</v>
      </c>
      <c r="AP58">
        <v>5.0635368000000005</v>
      </c>
      <c r="AQ58">
        <v>0</v>
      </c>
      <c r="AR58">
        <v>21.3345792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32.019013401566497</v>
      </c>
      <c r="BB58">
        <f t="shared" si="0"/>
        <v>950.1593493775465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88.998365163112126</v>
      </c>
      <c r="L59">
        <v>84.64865527973744</v>
      </c>
      <c r="M59">
        <v>88.729481339407016</v>
      </c>
      <c r="N59">
        <v>69.447483145339035</v>
      </c>
      <c r="O59">
        <v>96.991593842009635</v>
      </c>
      <c r="P59">
        <v>27.527085404763671</v>
      </c>
      <c r="Q59">
        <v>9.5866130434782608</v>
      </c>
      <c r="R59">
        <v>18.620743331206121</v>
      </c>
      <c r="S59">
        <v>11.59486523955148</v>
      </c>
      <c r="T59">
        <v>0</v>
      </c>
      <c r="U59">
        <v>64.202716972748817</v>
      </c>
      <c r="V59">
        <v>9.0975539568345329</v>
      </c>
      <c r="W59">
        <v>19.589991942446044</v>
      </c>
      <c r="X59">
        <v>64.791195451339931</v>
      </c>
      <c r="Y59">
        <v>0</v>
      </c>
      <c r="Z59">
        <v>0</v>
      </c>
      <c r="AA59">
        <v>18.736272</v>
      </c>
      <c r="AB59">
        <v>17.352844703999999</v>
      </c>
      <c r="AC59">
        <v>12.7643852736</v>
      </c>
      <c r="AD59">
        <v>0</v>
      </c>
      <c r="AE59">
        <v>21.13101</v>
      </c>
      <c r="AF59">
        <v>6.1515000000000013</v>
      </c>
      <c r="AG59">
        <v>26.800221119999996</v>
      </c>
      <c r="AH59">
        <v>67.1714676</v>
      </c>
      <c r="AI59">
        <v>12.300235200000001</v>
      </c>
      <c r="AJ59">
        <v>0</v>
      </c>
      <c r="AK59">
        <v>22.46322</v>
      </c>
      <c r="AL59">
        <v>59.209269999999989</v>
      </c>
      <c r="AM59">
        <v>6.9412382247619053</v>
      </c>
      <c r="AN59">
        <v>0</v>
      </c>
      <c r="AO59">
        <v>9.0387360000000001</v>
      </c>
      <c r="AP59">
        <v>5.0635368000000005</v>
      </c>
      <c r="AQ59">
        <v>0</v>
      </c>
      <c r="AR59">
        <v>21.3345792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31.761990250553893</v>
      </c>
      <c r="BB59">
        <f t="shared" si="0"/>
        <v>942.53220059738214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88.998365163112126</v>
      </c>
      <c r="L60">
        <v>84.650154343706731</v>
      </c>
      <c r="M60">
        <v>88.729481339407016</v>
      </c>
      <c r="N60">
        <v>69.447483145339035</v>
      </c>
      <c r="O60">
        <v>96.991593842009635</v>
      </c>
      <c r="P60">
        <v>27.527085404763671</v>
      </c>
      <c r="Q60">
        <v>9.5866130434782608</v>
      </c>
      <c r="R60">
        <v>18.620743331206121</v>
      </c>
      <c r="S60">
        <v>11.59486523955148</v>
      </c>
      <c r="T60">
        <v>0</v>
      </c>
      <c r="U60">
        <v>64.202716972748817</v>
      </c>
      <c r="V60">
        <v>9.0975539568345329</v>
      </c>
      <c r="W60">
        <v>19.589991942446044</v>
      </c>
      <c r="X60">
        <v>64.791195451339931</v>
      </c>
      <c r="Y60">
        <v>0</v>
      </c>
      <c r="Z60">
        <v>0</v>
      </c>
      <c r="AA60">
        <v>18.736272</v>
      </c>
      <c r="AB60">
        <v>17.352844703999999</v>
      </c>
      <c r="AC60">
        <v>12.7643852736</v>
      </c>
      <c r="AD60">
        <v>0</v>
      </c>
      <c r="AE60">
        <v>21.13101</v>
      </c>
      <c r="AF60">
        <v>6.1515000000000013</v>
      </c>
      <c r="AG60">
        <v>26.800221119999996</v>
      </c>
      <c r="AH60">
        <v>67.1714676</v>
      </c>
      <c r="AI60">
        <v>12.300235200000001</v>
      </c>
      <c r="AJ60">
        <v>0</v>
      </c>
      <c r="AK60">
        <v>22.46322</v>
      </c>
      <c r="AL60">
        <v>59.209269999999989</v>
      </c>
      <c r="AM60">
        <v>6.9412382247619053</v>
      </c>
      <c r="AN60">
        <v>0</v>
      </c>
      <c r="AO60">
        <v>9.0387360000000001</v>
      </c>
      <c r="AP60">
        <v>5.0635368000000005</v>
      </c>
      <c r="AQ60">
        <v>0</v>
      </c>
      <c r="AR60">
        <v>21.3345792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31.762039116881468</v>
      </c>
      <c r="BB60">
        <f t="shared" si="0"/>
        <v>942.53365079502385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96.995031623330988</v>
      </c>
      <c r="L61">
        <v>84.650154343706731</v>
      </c>
      <c r="M61">
        <v>88.729481339407016</v>
      </c>
      <c r="N61">
        <v>69.447483145339035</v>
      </c>
      <c r="O61">
        <v>96.991593842009635</v>
      </c>
      <c r="P61">
        <v>27.527085404763671</v>
      </c>
      <c r="Q61">
        <v>9.5866130434782608</v>
      </c>
      <c r="R61">
        <v>18.620743331206121</v>
      </c>
      <c r="S61">
        <v>11.59486523955148</v>
      </c>
      <c r="T61">
        <v>0</v>
      </c>
      <c r="U61">
        <v>64.202716972748817</v>
      </c>
      <c r="V61">
        <v>9.1003904665314419</v>
      </c>
      <c r="W61">
        <v>19.367241150527551</v>
      </c>
      <c r="X61">
        <v>64.790690035736802</v>
      </c>
      <c r="Y61">
        <v>0</v>
      </c>
      <c r="Z61">
        <v>0</v>
      </c>
      <c r="AA61">
        <v>18.736272</v>
      </c>
      <c r="AB61">
        <v>17.352844703999999</v>
      </c>
      <c r="AC61">
        <v>12.7643852736</v>
      </c>
      <c r="AD61">
        <v>0</v>
      </c>
      <c r="AE61">
        <v>21.13101</v>
      </c>
      <c r="AF61">
        <v>6.1515000000000013</v>
      </c>
      <c r="AG61">
        <v>26.800221119999996</v>
      </c>
      <c r="AH61">
        <v>67.1714676</v>
      </c>
      <c r="AI61">
        <v>12.300235200000001</v>
      </c>
      <c r="AJ61">
        <v>0</v>
      </c>
      <c r="AK61">
        <v>22.46322</v>
      </c>
      <c r="AL61">
        <v>59.209269999999989</v>
      </c>
      <c r="AM61">
        <v>6.9412382247619053</v>
      </c>
      <c r="AN61">
        <v>0</v>
      </c>
      <c r="AO61">
        <v>9.0387360000000001</v>
      </c>
      <c r="AP61">
        <v>5.0635368000000005</v>
      </c>
      <c r="AQ61">
        <v>0</v>
      </c>
      <c r="AR61">
        <v>21.3345792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32.015545190112313</v>
      </c>
      <c r="BB61">
        <f t="shared" si="0"/>
        <v>950.05639148418709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114.99733909341347</v>
      </c>
      <c r="L62">
        <v>84.64865527973744</v>
      </c>
      <c r="M62">
        <v>88.729481339407016</v>
      </c>
      <c r="N62">
        <v>69.447483145339035</v>
      </c>
      <c r="O62">
        <v>96.991593842009635</v>
      </c>
      <c r="P62">
        <v>27.527085404763671</v>
      </c>
      <c r="Q62">
        <v>9.5866130434782608</v>
      </c>
      <c r="R62">
        <v>18.620743331206121</v>
      </c>
      <c r="S62">
        <v>11.59486523955148</v>
      </c>
      <c r="T62">
        <v>0</v>
      </c>
      <c r="U62">
        <v>64.202716972748817</v>
      </c>
      <c r="V62">
        <v>9.1003904665314419</v>
      </c>
      <c r="W62">
        <v>19.586598818350325</v>
      </c>
      <c r="X62">
        <v>64.790690035736802</v>
      </c>
      <c r="Y62">
        <v>0</v>
      </c>
      <c r="Z62">
        <v>0</v>
      </c>
      <c r="AA62">
        <v>18.736272</v>
      </c>
      <c r="AB62">
        <v>17.352844703999999</v>
      </c>
      <c r="AC62">
        <v>12.7643852736</v>
      </c>
      <c r="AD62">
        <v>0</v>
      </c>
      <c r="AE62">
        <v>21.13101</v>
      </c>
      <c r="AF62">
        <v>6.1515000000000013</v>
      </c>
      <c r="AG62">
        <v>26.800221119999996</v>
      </c>
      <c r="AH62">
        <v>67.1714676</v>
      </c>
      <c r="AI62">
        <v>12.300235200000001</v>
      </c>
      <c r="AJ62">
        <v>0</v>
      </c>
      <c r="AK62">
        <v>22.46322</v>
      </c>
      <c r="AL62">
        <v>59.209269999999989</v>
      </c>
      <c r="AM62">
        <v>6.9412382247619053</v>
      </c>
      <c r="AN62">
        <v>0</v>
      </c>
      <c r="AO62">
        <v>9.0387360000000001</v>
      </c>
      <c r="AP62">
        <v>5.0635368000000005</v>
      </c>
      <c r="AQ62">
        <v>0</v>
      </c>
      <c r="AR62">
        <v>21.3345792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32.609522512135356</v>
      </c>
      <c r="BB62">
        <f t="shared" si="0"/>
        <v>967.68258023609997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111.99805509501338</v>
      </c>
      <c r="L63">
        <v>84.64865527973744</v>
      </c>
      <c r="M63">
        <v>88.729481339407016</v>
      </c>
      <c r="N63">
        <v>69.447483145339035</v>
      </c>
      <c r="O63">
        <v>96.991593842009635</v>
      </c>
      <c r="P63">
        <v>27.527085404763671</v>
      </c>
      <c r="Q63">
        <v>9.5866130434782608</v>
      </c>
      <c r="R63">
        <v>18.620743331206121</v>
      </c>
      <c r="S63">
        <v>11.59486523955148</v>
      </c>
      <c r="T63">
        <v>0</v>
      </c>
      <c r="U63">
        <v>64.202716972748817</v>
      </c>
      <c r="V63">
        <v>9.1003904665314419</v>
      </c>
      <c r="W63">
        <v>19.586598818350325</v>
      </c>
      <c r="X63">
        <v>64.790690035736802</v>
      </c>
      <c r="Y63">
        <v>0</v>
      </c>
      <c r="Z63">
        <v>0</v>
      </c>
      <c r="AA63">
        <v>18.736272</v>
      </c>
      <c r="AB63">
        <v>17.352844703999999</v>
      </c>
      <c r="AC63">
        <v>12.7643852736</v>
      </c>
      <c r="AD63">
        <v>0</v>
      </c>
      <c r="AE63">
        <v>21.13101</v>
      </c>
      <c r="AF63">
        <v>6.1515000000000013</v>
      </c>
      <c r="AG63">
        <v>26.800221119999996</v>
      </c>
      <c r="AH63">
        <v>67.1714676</v>
      </c>
      <c r="AI63">
        <v>12.300235200000001</v>
      </c>
      <c r="AJ63">
        <v>0</v>
      </c>
      <c r="AK63">
        <v>22.46322</v>
      </c>
      <c r="AL63">
        <v>59.209269999999989</v>
      </c>
      <c r="AM63">
        <v>6.9412382247619053</v>
      </c>
      <c r="AN63">
        <v>0</v>
      </c>
      <c r="AO63">
        <v>9.4261104000000007</v>
      </c>
      <c r="AP63">
        <v>5.0635368000000005</v>
      </c>
      <c r="AQ63">
        <v>0</v>
      </c>
      <c r="AR63">
        <v>21.3345792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32.524374171387507</v>
      </c>
      <c r="BB63">
        <f t="shared" si="0"/>
        <v>965.15581897844766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160.7818985147787</v>
      </c>
      <c r="L64">
        <v>84.64865527973744</v>
      </c>
      <c r="M64">
        <v>88.729481339407016</v>
      </c>
      <c r="N64">
        <v>69.447483145339035</v>
      </c>
      <c r="O64">
        <v>96.991593842009635</v>
      </c>
      <c r="P64">
        <v>27.527085404763671</v>
      </c>
      <c r="Q64">
        <v>9.5866130434782608</v>
      </c>
      <c r="R64">
        <v>18.620743331206121</v>
      </c>
      <c r="S64">
        <v>11.59486523955148</v>
      </c>
      <c r="T64">
        <v>0</v>
      </c>
      <c r="U64">
        <v>64.202716972748817</v>
      </c>
      <c r="V64">
        <v>9.1003904665314419</v>
      </c>
      <c r="W64">
        <v>19.586598818350325</v>
      </c>
      <c r="X64">
        <v>64.790690035736802</v>
      </c>
      <c r="Y64">
        <v>0</v>
      </c>
      <c r="Z64">
        <v>0</v>
      </c>
      <c r="AA64">
        <v>18.736272</v>
      </c>
      <c r="AB64">
        <v>17.352844703999999</v>
      </c>
      <c r="AC64">
        <v>12.7643852736</v>
      </c>
      <c r="AD64">
        <v>0</v>
      </c>
      <c r="AE64">
        <v>21.13101</v>
      </c>
      <c r="AF64">
        <v>6.1515000000000013</v>
      </c>
      <c r="AG64">
        <v>26.800221119999996</v>
      </c>
      <c r="AH64">
        <v>67.1714676</v>
      </c>
      <c r="AI64">
        <v>12.300235200000001</v>
      </c>
      <c r="AJ64">
        <v>0</v>
      </c>
      <c r="AK64">
        <v>22.46322</v>
      </c>
      <c r="AL64">
        <v>59.209269999999989</v>
      </c>
      <c r="AM64">
        <v>6.9412382247619053</v>
      </c>
      <c r="AN64">
        <v>0</v>
      </c>
      <c r="AO64">
        <v>9.4261104000000007</v>
      </c>
      <c r="AP64">
        <v>5.0635368000000005</v>
      </c>
      <c r="AQ64">
        <v>0</v>
      </c>
      <c r="AR64">
        <v>21.3345792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34.114727436375333</v>
      </c>
      <c r="BB64">
        <f t="shared" si="0"/>
        <v>1012.3493091332251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160.78312719995427</v>
      </c>
      <c r="L65">
        <v>84.648825361113225</v>
      </c>
      <c r="M65">
        <v>88.729481339407016</v>
      </c>
      <c r="N65">
        <v>69.447483145339035</v>
      </c>
      <c r="O65">
        <v>96.991593842009635</v>
      </c>
      <c r="P65">
        <v>27.527085404763671</v>
      </c>
      <c r="Q65">
        <v>9.5866130434782608</v>
      </c>
      <c r="R65">
        <v>18.620743331206121</v>
      </c>
      <c r="S65">
        <v>11.59486523955148</v>
      </c>
      <c r="T65">
        <v>0</v>
      </c>
      <c r="U65">
        <v>64.202716972748817</v>
      </c>
      <c r="V65">
        <v>9.1003904665314419</v>
      </c>
      <c r="W65">
        <v>19.586598818350325</v>
      </c>
      <c r="X65">
        <v>64.790690035736802</v>
      </c>
      <c r="Y65">
        <v>0</v>
      </c>
      <c r="Z65">
        <v>0</v>
      </c>
      <c r="AA65">
        <v>18.736272</v>
      </c>
      <c r="AB65">
        <v>17.352844703999999</v>
      </c>
      <c r="AC65">
        <v>12.7643852736</v>
      </c>
      <c r="AD65">
        <v>0</v>
      </c>
      <c r="AE65">
        <v>21.13101</v>
      </c>
      <c r="AF65">
        <v>6.1515000000000013</v>
      </c>
      <c r="AG65">
        <v>26.800221119999996</v>
      </c>
      <c r="AH65">
        <v>67.1714676</v>
      </c>
      <c r="AI65">
        <v>12.300235200000001</v>
      </c>
      <c r="AJ65">
        <v>0</v>
      </c>
      <c r="AK65">
        <v>22.46322</v>
      </c>
      <c r="AL65">
        <v>59.209269999999989</v>
      </c>
      <c r="AM65">
        <v>6.9412382247619053</v>
      </c>
      <c r="AN65">
        <v>0</v>
      </c>
      <c r="AO65">
        <v>8.7159239999999993</v>
      </c>
      <c r="AP65">
        <v>5.0635368000000005</v>
      </c>
      <c r="AQ65">
        <v>0</v>
      </c>
      <c r="AR65">
        <v>21.3345792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34.091621042500876</v>
      </c>
      <c r="BB65">
        <f t="shared" si="0"/>
        <v>1011.6636278936509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160.78312719995427</v>
      </c>
      <c r="L66">
        <v>84.648825361113225</v>
      </c>
      <c r="M66">
        <v>88.729481339407016</v>
      </c>
      <c r="N66">
        <v>69.447483145339035</v>
      </c>
      <c r="O66">
        <v>96.991593842009635</v>
      </c>
      <c r="P66">
        <v>27.527085404763671</v>
      </c>
      <c r="Q66">
        <v>9.5866130434782608</v>
      </c>
      <c r="R66">
        <v>18.620743331206121</v>
      </c>
      <c r="S66">
        <v>11.59486523955148</v>
      </c>
      <c r="T66">
        <v>0</v>
      </c>
      <c r="U66">
        <v>64.202716972748817</v>
      </c>
      <c r="V66">
        <v>9.1003904665314419</v>
      </c>
      <c r="W66">
        <v>19.586598818350325</v>
      </c>
      <c r="X66">
        <v>64.790690035736802</v>
      </c>
      <c r="Y66">
        <v>0</v>
      </c>
      <c r="Z66">
        <v>0</v>
      </c>
      <c r="AA66">
        <v>18.736272</v>
      </c>
      <c r="AB66">
        <v>17.352844703999999</v>
      </c>
      <c r="AC66">
        <v>12.7643852736</v>
      </c>
      <c r="AD66">
        <v>0</v>
      </c>
      <c r="AE66">
        <v>21.13101</v>
      </c>
      <c r="AF66">
        <v>6.1515000000000013</v>
      </c>
      <c r="AG66">
        <v>26.800221119999996</v>
      </c>
      <c r="AH66">
        <v>67.1714676</v>
      </c>
      <c r="AI66">
        <v>12.300235200000001</v>
      </c>
      <c r="AJ66">
        <v>0</v>
      </c>
      <c r="AK66">
        <v>22.46322</v>
      </c>
      <c r="AL66">
        <v>59.209269999999989</v>
      </c>
      <c r="AM66">
        <v>6.9412382247619053</v>
      </c>
      <c r="AN66">
        <v>0</v>
      </c>
      <c r="AO66">
        <v>8.7159239999999993</v>
      </c>
      <c r="AP66">
        <v>5.0635368000000005</v>
      </c>
      <c r="AQ66">
        <v>0</v>
      </c>
      <c r="AR66">
        <v>21.3345792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34.091621042500876</v>
      </c>
      <c r="BB66">
        <f t="shared" si="0"/>
        <v>1011.6636278936509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160.78968643326039</v>
      </c>
      <c r="L67">
        <v>84.648825361113225</v>
      </c>
      <c r="M67">
        <v>88.729481339407016</v>
      </c>
      <c r="N67">
        <v>69.447483145339035</v>
      </c>
      <c r="O67">
        <v>96.991593842009635</v>
      </c>
      <c r="P67">
        <v>27.527085404763671</v>
      </c>
      <c r="Q67">
        <v>9.5866130434782608</v>
      </c>
      <c r="R67">
        <v>18.620743331206121</v>
      </c>
      <c r="S67">
        <v>11.59486523955148</v>
      </c>
      <c r="T67">
        <v>0</v>
      </c>
      <c r="U67">
        <v>64.202716972748817</v>
      </c>
      <c r="V67">
        <v>9.1003904665314419</v>
      </c>
      <c r="W67">
        <v>19.586598818350325</v>
      </c>
      <c r="X67">
        <v>64.790690035736802</v>
      </c>
      <c r="Y67">
        <v>0</v>
      </c>
      <c r="Z67">
        <v>0</v>
      </c>
      <c r="AA67">
        <v>18.736272</v>
      </c>
      <c r="AB67">
        <v>17.352844703999999</v>
      </c>
      <c r="AC67">
        <v>12.7643852736</v>
      </c>
      <c r="AD67">
        <v>0</v>
      </c>
      <c r="AE67">
        <v>21.13101</v>
      </c>
      <c r="AF67">
        <v>6.1515000000000013</v>
      </c>
      <c r="AG67">
        <v>26.800221119999996</v>
      </c>
      <c r="AH67">
        <v>67.1714676</v>
      </c>
      <c r="AI67">
        <v>12.300235200000001</v>
      </c>
      <c r="AJ67">
        <v>0</v>
      </c>
      <c r="AK67">
        <v>22.46322</v>
      </c>
      <c r="AL67">
        <v>59.209269999999989</v>
      </c>
      <c r="AM67">
        <v>6.9412382247619053</v>
      </c>
      <c r="AN67">
        <v>0</v>
      </c>
      <c r="AO67">
        <v>8.7159239999999993</v>
      </c>
      <c r="AP67">
        <v>5.0635368000000005</v>
      </c>
      <c r="AQ67">
        <v>0</v>
      </c>
      <c r="AR67">
        <v>21.3345792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34.091834924208669</v>
      </c>
      <c r="BB67">
        <f t="shared" si="0"/>
        <v>1011.6699732452493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160.7838496092925</v>
      </c>
      <c r="L68">
        <v>84.648825361113225</v>
      </c>
      <c r="M68">
        <v>88.729481339407016</v>
      </c>
      <c r="N68">
        <v>69.447483145339035</v>
      </c>
      <c r="O68">
        <v>96.991593842009635</v>
      </c>
      <c r="P68">
        <v>27.527085404763671</v>
      </c>
      <c r="Q68">
        <v>9.5866130434782608</v>
      </c>
      <c r="R68">
        <v>18.620743331206121</v>
      </c>
      <c r="S68">
        <v>11.59486523955148</v>
      </c>
      <c r="T68">
        <v>0</v>
      </c>
      <c r="U68">
        <v>64.202716972748817</v>
      </c>
      <c r="V68">
        <v>9.1003904665314419</v>
      </c>
      <c r="W68">
        <v>19.586598818350325</v>
      </c>
      <c r="X68">
        <v>64.790690035736802</v>
      </c>
      <c r="Y68">
        <v>0</v>
      </c>
      <c r="Z68">
        <v>0</v>
      </c>
      <c r="AA68">
        <v>18.736272</v>
      </c>
      <c r="AB68">
        <v>17.352844703999999</v>
      </c>
      <c r="AC68">
        <v>12.7643852736</v>
      </c>
      <c r="AD68">
        <v>0</v>
      </c>
      <c r="AE68">
        <v>21.13101</v>
      </c>
      <c r="AF68">
        <v>6.1515000000000013</v>
      </c>
      <c r="AG68">
        <v>26.800221119999996</v>
      </c>
      <c r="AH68">
        <v>67.1714676</v>
      </c>
      <c r="AI68">
        <v>12.300235200000001</v>
      </c>
      <c r="AJ68">
        <v>0</v>
      </c>
      <c r="AK68">
        <v>22.46322</v>
      </c>
      <c r="AL68">
        <v>59.209269999999989</v>
      </c>
      <c r="AM68">
        <v>6.9412382247619053</v>
      </c>
      <c r="AN68">
        <v>0</v>
      </c>
      <c r="AO68">
        <v>8.7159239999999993</v>
      </c>
      <c r="AP68">
        <v>5.0635368000000005</v>
      </c>
      <c r="AQ68">
        <v>0</v>
      </c>
      <c r="AR68">
        <v>21.3345792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34.09164459577066</v>
      </c>
      <c r="BB68">
        <f t="shared" ref="BB68:BB99" si="1">SUM(B68:AZ68)-BA68</f>
        <v>1011.6643267497194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160.7838496092925</v>
      </c>
      <c r="L69">
        <v>84.648825361113225</v>
      </c>
      <c r="M69">
        <v>88.729481339407016</v>
      </c>
      <c r="N69">
        <v>69.447483145339035</v>
      </c>
      <c r="O69">
        <v>96.991593842009635</v>
      </c>
      <c r="P69">
        <v>27.527085404763671</v>
      </c>
      <c r="Q69">
        <v>9.5866130434782608</v>
      </c>
      <c r="R69">
        <v>18.620743331206121</v>
      </c>
      <c r="S69">
        <v>11.59486523955148</v>
      </c>
      <c r="T69">
        <v>0</v>
      </c>
      <c r="U69">
        <v>64.202716972748817</v>
      </c>
      <c r="V69">
        <v>9.1003904665314419</v>
      </c>
      <c r="W69">
        <v>19.586598818350325</v>
      </c>
      <c r="X69">
        <v>64.790690035736802</v>
      </c>
      <c r="Y69">
        <v>0</v>
      </c>
      <c r="Z69">
        <v>0</v>
      </c>
      <c r="AA69">
        <v>18.736272</v>
      </c>
      <c r="AB69">
        <v>17.352844703999999</v>
      </c>
      <c r="AC69">
        <v>12.7643852736</v>
      </c>
      <c r="AD69">
        <v>0</v>
      </c>
      <c r="AE69">
        <v>21.13101</v>
      </c>
      <c r="AF69">
        <v>6.1515000000000013</v>
      </c>
      <c r="AG69">
        <v>26.800221119999996</v>
      </c>
      <c r="AH69">
        <v>67.1714676</v>
      </c>
      <c r="AI69">
        <v>12.300235200000001</v>
      </c>
      <c r="AJ69">
        <v>0</v>
      </c>
      <c r="AK69">
        <v>22.46322</v>
      </c>
      <c r="AL69">
        <v>59.209269999999989</v>
      </c>
      <c r="AM69">
        <v>6.9412382247619053</v>
      </c>
      <c r="AN69">
        <v>0</v>
      </c>
      <c r="AO69">
        <v>8.7159239999999993</v>
      </c>
      <c r="AP69">
        <v>2.8130760000000001</v>
      </c>
      <c r="AQ69">
        <v>0</v>
      </c>
      <c r="AR69">
        <v>21.3345792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34.018279749370663</v>
      </c>
      <c r="BB69">
        <f t="shared" si="1"/>
        <v>1009.4872307961194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160.7838496092925</v>
      </c>
      <c r="L70">
        <v>84.648825361113225</v>
      </c>
      <c r="M70">
        <v>88.729481339407016</v>
      </c>
      <c r="N70">
        <v>69.447483145339035</v>
      </c>
      <c r="O70">
        <v>96.991593842009635</v>
      </c>
      <c r="P70">
        <v>27.527085404763671</v>
      </c>
      <c r="Q70">
        <v>9.5866130434782608</v>
      </c>
      <c r="R70">
        <v>18.620743331206121</v>
      </c>
      <c r="S70">
        <v>11.59486523955148</v>
      </c>
      <c r="T70">
        <v>0</v>
      </c>
      <c r="U70">
        <v>64.202716972748817</v>
      </c>
      <c r="V70">
        <v>9.1003904665314419</v>
      </c>
      <c r="W70">
        <v>19.586598818350325</v>
      </c>
      <c r="X70">
        <v>64.790690035736802</v>
      </c>
      <c r="Y70">
        <v>0</v>
      </c>
      <c r="Z70">
        <v>0</v>
      </c>
      <c r="AA70">
        <v>18.736272</v>
      </c>
      <c r="AB70">
        <v>17.352844703999999</v>
      </c>
      <c r="AC70">
        <v>12.7643852736</v>
      </c>
      <c r="AD70">
        <v>0</v>
      </c>
      <c r="AE70">
        <v>21.13101</v>
      </c>
      <c r="AF70">
        <v>6.1515000000000013</v>
      </c>
      <c r="AG70">
        <v>26.800221119999996</v>
      </c>
      <c r="AH70">
        <v>67.1714676</v>
      </c>
      <c r="AI70">
        <v>12.300235200000001</v>
      </c>
      <c r="AJ70">
        <v>0</v>
      </c>
      <c r="AK70">
        <v>22.46322</v>
      </c>
      <c r="AL70">
        <v>59.209269999999989</v>
      </c>
      <c r="AM70">
        <v>6.9412382247619053</v>
      </c>
      <c r="AN70">
        <v>0</v>
      </c>
      <c r="AO70">
        <v>8.7159239999999993</v>
      </c>
      <c r="AP70">
        <v>2.8130760000000001</v>
      </c>
      <c r="AQ70">
        <v>0</v>
      </c>
      <c r="AR70">
        <v>21.3345792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34.018279749370663</v>
      </c>
      <c r="BB70">
        <f t="shared" si="1"/>
        <v>1009.4872307961194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160.79125668365756</v>
      </c>
      <c r="L71">
        <v>84.64846876693359</v>
      </c>
      <c r="M71">
        <v>88.729481339407016</v>
      </c>
      <c r="N71">
        <v>69.447483145339035</v>
      </c>
      <c r="O71">
        <v>96.991593842009635</v>
      </c>
      <c r="P71">
        <v>27.527085404763671</v>
      </c>
      <c r="Q71">
        <v>9.5863222748815176</v>
      </c>
      <c r="R71">
        <v>18.611548049731841</v>
      </c>
      <c r="S71">
        <v>11.587662397179789</v>
      </c>
      <c r="T71">
        <v>0</v>
      </c>
      <c r="U71">
        <v>64.202716972748817</v>
      </c>
      <c r="V71">
        <v>9.1003904665314419</v>
      </c>
      <c r="W71">
        <v>19.586598818350325</v>
      </c>
      <c r="X71">
        <v>64.790690035736802</v>
      </c>
      <c r="Y71">
        <v>0</v>
      </c>
      <c r="Z71">
        <v>0</v>
      </c>
      <c r="AA71">
        <v>18.736272</v>
      </c>
      <c r="AB71">
        <v>17.352844703999999</v>
      </c>
      <c r="AC71">
        <v>12.7643852736</v>
      </c>
      <c r="AD71">
        <v>0</v>
      </c>
      <c r="AE71">
        <v>21.13101</v>
      </c>
      <c r="AF71">
        <v>12.303000000000001</v>
      </c>
      <c r="AG71">
        <v>26.800221119999996</v>
      </c>
      <c r="AH71">
        <v>67.1714676</v>
      </c>
      <c r="AI71">
        <v>8.3865239999999996</v>
      </c>
      <c r="AJ71">
        <v>0</v>
      </c>
      <c r="AK71">
        <v>22.46322</v>
      </c>
      <c r="AL71">
        <v>59.209269999999989</v>
      </c>
      <c r="AM71">
        <v>6.9412382247619053</v>
      </c>
      <c r="AN71">
        <v>0</v>
      </c>
      <c r="AO71">
        <v>8.7159239999999993</v>
      </c>
      <c r="AP71">
        <v>2.8130760000000001</v>
      </c>
      <c r="AQ71">
        <v>0</v>
      </c>
      <c r="AR71">
        <v>21.3345792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34.090917454323815</v>
      </c>
      <c r="BB71">
        <f t="shared" si="1"/>
        <v>1011.6427434789088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160.79475805755393</v>
      </c>
      <c r="L72">
        <v>84.650002403906669</v>
      </c>
      <c r="M72">
        <v>88.729481339407016</v>
      </c>
      <c r="N72">
        <v>69.447483145339035</v>
      </c>
      <c r="O72">
        <v>96.991593842009635</v>
      </c>
      <c r="P72">
        <v>27.527085404763671</v>
      </c>
      <c r="Q72">
        <v>9.5863222748815176</v>
      </c>
      <c r="R72">
        <v>18.611548049731841</v>
      </c>
      <c r="S72">
        <v>11.587662397179789</v>
      </c>
      <c r="T72">
        <v>0</v>
      </c>
      <c r="U72">
        <v>64.202716972748817</v>
      </c>
      <c r="V72">
        <v>9.1003904665314419</v>
      </c>
      <c r="W72">
        <v>19.586598818350325</v>
      </c>
      <c r="X72">
        <v>64.790690035736802</v>
      </c>
      <c r="Y72">
        <v>0</v>
      </c>
      <c r="Z72">
        <v>0</v>
      </c>
      <c r="AA72">
        <v>18.736272</v>
      </c>
      <c r="AB72">
        <v>17.352844703999999</v>
      </c>
      <c r="AC72">
        <v>12.7643852736</v>
      </c>
      <c r="AD72">
        <v>0</v>
      </c>
      <c r="AE72">
        <v>21.13101</v>
      </c>
      <c r="AF72">
        <v>12.303000000000001</v>
      </c>
      <c r="AG72">
        <v>26.800221119999996</v>
      </c>
      <c r="AH72">
        <v>67.1714676</v>
      </c>
      <c r="AI72">
        <v>8.3865239999999996</v>
      </c>
      <c r="AJ72">
        <v>0</v>
      </c>
      <c r="AK72">
        <v>22.46322</v>
      </c>
      <c r="AL72">
        <v>59.209269999999989</v>
      </c>
      <c r="AM72">
        <v>6.9412382247619053</v>
      </c>
      <c r="AN72">
        <v>0</v>
      </c>
      <c r="AO72">
        <v>8.7159239999999993</v>
      </c>
      <c r="AP72">
        <v>2.8130760000000001</v>
      </c>
      <c r="AQ72">
        <v>6.7688500000000014</v>
      </c>
      <c r="AR72">
        <v>21.3345792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34.31174615848893</v>
      </c>
      <c r="BB72">
        <f t="shared" si="1"/>
        <v>1018.1957997856133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160.79475805755393</v>
      </c>
      <c r="L73">
        <v>84.650002403906669</v>
      </c>
      <c r="M73">
        <v>88.729481339407016</v>
      </c>
      <c r="N73">
        <v>69.447483145339035</v>
      </c>
      <c r="O73">
        <v>96.991593842009635</v>
      </c>
      <c r="P73">
        <v>27.527085404763671</v>
      </c>
      <c r="Q73">
        <v>9.5863222748815176</v>
      </c>
      <c r="R73">
        <v>18.611548049731841</v>
      </c>
      <c r="S73">
        <v>11.587662397179789</v>
      </c>
      <c r="T73">
        <v>0</v>
      </c>
      <c r="U73">
        <v>64.202716972748817</v>
      </c>
      <c r="V73">
        <v>9.1003904665314419</v>
      </c>
      <c r="W73">
        <v>19.586598818350325</v>
      </c>
      <c r="X73">
        <v>64.790690035736802</v>
      </c>
      <c r="Y73">
        <v>0</v>
      </c>
      <c r="Z73">
        <v>0</v>
      </c>
      <c r="AA73">
        <v>18.736272</v>
      </c>
      <c r="AB73">
        <v>17.352844703999999</v>
      </c>
      <c r="AC73">
        <v>12.7643852736</v>
      </c>
      <c r="AD73">
        <v>0</v>
      </c>
      <c r="AE73">
        <v>21.13101</v>
      </c>
      <c r="AF73">
        <v>12.303000000000001</v>
      </c>
      <c r="AG73">
        <v>26.800221119999996</v>
      </c>
      <c r="AH73">
        <v>67.1714676</v>
      </c>
      <c r="AI73">
        <v>8.3865239999999996</v>
      </c>
      <c r="AJ73">
        <v>0</v>
      </c>
      <c r="AK73">
        <v>22.46322</v>
      </c>
      <c r="AL73">
        <v>59.209269999999989</v>
      </c>
      <c r="AM73">
        <v>6.9412382247619053</v>
      </c>
      <c r="AN73">
        <v>0</v>
      </c>
      <c r="AO73">
        <v>8.7159239999999993</v>
      </c>
      <c r="AP73">
        <v>5.0635368000000005</v>
      </c>
      <c r="AQ73">
        <v>7.6422500000000015</v>
      </c>
      <c r="AR73">
        <v>21.3345792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34.413583844888933</v>
      </c>
      <c r="BB73">
        <f t="shared" si="1"/>
        <v>1021.2178228992132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160.79475805755393</v>
      </c>
      <c r="L74">
        <v>84.650002403906669</v>
      </c>
      <c r="M74">
        <v>101.28090785582992</v>
      </c>
      <c r="N74">
        <v>92.439469078179712</v>
      </c>
      <c r="O74">
        <v>96.991593842009635</v>
      </c>
      <c r="P74">
        <v>27.527085404763671</v>
      </c>
      <c r="Q74">
        <v>9.5863222748815176</v>
      </c>
      <c r="R74">
        <v>18.611548049731841</v>
      </c>
      <c r="S74">
        <v>11.587662397179789</v>
      </c>
      <c r="T74">
        <v>0</v>
      </c>
      <c r="U74">
        <v>64.202716972748817</v>
      </c>
      <c r="V74">
        <v>9.1003904665314419</v>
      </c>
      <c r="W74">
        <v>19.586598818350325</v>
      </c>
      <c r="X74">
        <v>64.790690035736802</v>
      </c>
      <c r="Y74">
        <v>0</v>
      </c>
      <c r="Z74">
        <v>0</v>
      </c>
      <c r="AA74">
        <v>18.736272</v>
      </c>
      <c r="AB74">
        <v>17.352844703999999</v>
      </c>
      <c r="AC74">
        <v>12.7643852736</v>
      </c>
      <c r="AD74">
        <v>0</v>
      </c>
      <c r="AE74">
        <v>21.13101</v>
      </c>
      <c r="AF74">
        <v>12.303000000000001</v>
      </c>
      <c r="AG74">
        <v>26.800221119999996</v>
      </c>
      <c r="AH74">
        <v>67.1714676</v>
      </c>
      <c r="AI74">
        <v>8.3865239999999996</v>
      </c>
      <c r="AJ74">
        <v>0</v>
      </c>
      <c r="AK74">
        <v>22.46322</v>
      </c>
      <c r="AL74">
        <v>59.209269999999989</v>
      </c>
      <c r="AM74">
        <v>6.9412382247619053</v>
      </c>
      <c r="AN74">
        <v>0</v>
      </c>
      <c r="AO74">
        <v>8.7159239999999993</v>
      </c>
      <c r="AP74">
        <v>5.0635368000000005</v>
      </c>
      <c r="AQ74">
        <v>13.537700000000003</v>
      </c>
      <c r="AR74">
        <v>21.3345792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35.76449076073493</v>
      </c>
      <c r="BB74">
        <f t="shared" si="1"/>
        <v>1061.3057784326311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160.79475805755393</v>
      </c>
      <c r="L75">
        <v>84.650002403906669</v>
      </c>
      <c r="M75">
        <v>101.28090785582992</v>
      </c>
      <c r="N75">
        <v>51.877406791528088</v>
      </c>
      <c r="O75">
        <v>96.991593842009635</v>
      </c>
      <c r="P75">
        <v>27.527085404763671</v>
      </c>
      <c r="Q75">
        <v>9.5863222748815176</v>
      </c>
      <c r="R75">
        <v>18.611548049731841</v>
      </c>
      <c r="S75">
        <v>11.587662397179789</v>
      </c>
      <c r="T75">
        <v>0</v>
      </c>
      <c r="U75">
        <v>64.202716972748817</v>
      </c>
      <c r="V75">
        <v>9.1003904665314419</v>
      </c>
      <c r="W75">
        <v>19.586598818350325</v>
      </c>
      <c r="X75">
        <v>64.790690035736802</v>
      </c>
      <c r="Y75">
        <v>0</v>
      </c>
      <c r="Z75">
        <v>0</v>
      </c>
      <c r="AA75">
        <v>18.736272</v>
      </c>
      <c r="AB75">
        <v>17.352844703999999</v>
      </c>
      <c r="AC75">
        <v>12.7643852736</v>
      </c>
      <c r="AD75">
        <v>0</v>
      </c>
      <c r="AE75">
        <v>21.7125353952</v>
      </c>
      <c r="AF75">
        <v>12.303000000000001</v>
      </c>
      <c r="AG75">
        <v>26.800221119999996</v>
      </c>
      <c r="AH75">
        <v>67.1714676</v>
      </c>
      <c r="AI75">
        <v>12.300235200000001</v>
      </c>
      <c r="AJ75">
        <v>0</v>
      </c>
      <c r="AK75">
        <v>22.46322</v>
      </c>
      <c r="AL75">
        <v>59.209269999999989</v>
      </c>
      <c r="AM75">
        <v>6.9412382247619053</v>
      </c>
      <c r="AN75">
        <v>0</v>
      </c>
      <c r="AO75">
        <v>8.7159239999999993</v>
      </c>
      <c r="AP75">
        <v>5.0635368000000005</v>
      </c>
      <c r="AQ75">
        <v>15.284500000000003</v>
      </c>
      <c r="AR75">
        <v>23.516524800000003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34.716789074990082</v>
      </c>
      <c r="BB75">
        <f t="shared" si="1"/>
        <v>1030.215400026924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160.79475805755393</v>
      </c>
      <c r="L76">
        <v>84.650002403906669</v>
      </c>
      <c r="M76">
        <v>60.999412662986025</v>
      </c>
      <c r="N76">
        <v>51.877406791528088</v>
      </c>
      <c r="O76">
        <v>96.991593842009635</v>
      </c>
      <c r="P76">
        <v>27.527085404763671</v>
      </c>
      <c r="Q76">
        <v>9.5863222748815176</v>
      </c>
      <c r="R76">
        <v>18.611548049731841</v>
      </c>
      <c r="S76">
        <v>11.587662397179789</v>
      </c>
      <c r="T76">
        <v>0</v>
      </c>
      <c r="U76">
        <v>64.202716972748817</v>
      </c>
      <c r="V76">
        <v>9.1003904665314419</v>
      </c>
      <c r="W76">
        <v>19.586598818350325</v>
      </c>
      <c r="X76">
        <v>64.790690035736802</v>
      </c>
      <c r="Y76">
        <v>0</v>
      </c>
      <c r="Z76">
        <v>0</v>
      </c>
      <c r="AA76">
        <v>18.736272</v>
      </c>
      <c r="AB76">
        <v>17.352844703999999</v>
      </c>
      <c r="AC76">
        <v>12.7643852736</v>
      </c>
      <c r="AD76">
        <v>0</v>
      </c>
      <c r="AE76">
        <v>21.7125353952</v>
      </c>
      <c r="AF76">
        <v>12.303000000000001</v>
      </c>
      <c r="AG76">
        <v>26.800221119999996</v>
      </c>
      <c r="AH76">
        <v>67.1714676</v>
      </c>
      <c r="AI76">
        <v>12.300235200000001</v>
      </c>
      <c r="AJ76">
        <v>0</v>
      </c>
      <c r="AK76">
        <v>22.46322</v>
      </c>
      <c r="AL76">
        <v>59.209269999999989</v>
      </c>
      <c r="AM76">
        <v>6.9412382247619053</v>
      </c>
      <c r="AN76">
        <v>0</v>
      </c>
      <c r="AO76">
        <v>8.7159239999999993</v>
      </c>
      <c r="AP76">
        <v>5.0635368000000005</v>
      </c>
      <c r="AQ76">
        <v>20.306550000000001</v>
      </c>
      <c r="AR76">
        <v>23.516524800000003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33.567331161703365</v>
      </c>
      <c r="BB76">
        <f t="shared" si="1"/>
        <v>996.10541274736693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160.79475805755393</v>
      </c>
      <c r="L77">
        <v>84.649539811034089</v>
      </c>
      <c r="M77">
        <v>60.999412662986025</v>
      </c>
      <c r="N77">
        <v>51.877406791528088</v>
      </c>
      <c r="O77">
        <v>96.991593842009635</v>
      </c>
      <c r="P77">
        <v>27.527085404763671</v>
      </c>
      <c r="Q77">
        <v>9.5863222748815176</v>
      </c>
      <c r="R77">
        <v>18.611548049731841</v>
      </c>
      <c r="S77">
        <v>11.587662397179789</v>
      </c>
      <c r="T77">
        <v>0</v>
      </c>
      <c r="U77">
        <v>64.202716972748817</v>
      </c>
      <c r="V77">
        <v>9.1003904665314419</v>
      </c>
      <c r="W77">
        <v>19.586598818350325</v>
      </c>
      <c r="X77">
        <v>64.790690035736802</v>
      </c>
      <c r="Y77">
        <v>0</v>
      </c>
      <c r="Z77">
        <v>0</v>
      </c>
      <c r="AA77">
        <v>18.736272</v>
      </c>
      <c r="AB77">
        <v>17.352844703999999</v>
      </c>
      <c r="AC77">
        <v>12.7643852736</v>
      </c>
      <c r="AD77">
        <v>0</v>
      </c>
      <c r="AE77">
        <v>21.7125353952</v>
      </c>
      <c r="AF77">
        <v>12.303000000000001</v>
      </c>
      <c r="AG77">
        <v>26.800221119999996</v>
      </c>
      <c r="AH77">
        <v>67.1714676</v>
      </c>
      <c r="AI77">
        <v>13.977539999999999</v>
      </c>
      <c r="AJ77">
        <v>0</v>
      </c>
      <c r="AK77">
        <v>22.46322</v>
      </c>
      <c r="AL77">
        <v>59.209269999999989</v>
      </c>
      <c r="AM77">
        <v>6.9412382247619053</v>
      </c>
      <c r="AN77">
        <v>0</v>
      </c>
      <c r="AO77">
        <v>8.4576744000000001</v>
      </c>
      <c r="AP77">
        <v>5.0635368000000005</v>
      </c>
      <c r="AQ77">
        <v>22.926750000000002</v>
      </c>
      <c r="AR77">
        <v>23.516524800000003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33.698995475336169</v>
      </c>
      <c r="BB77">
        <f t="shared" si="1"/>
        <v>1000.0125410408615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160.79475805755393</v>
      </c>
      <c r="L78">
        <v>84.649539811034089</v>
      </c>
      <c r="M78">
        <v>60.999412662986025</v>
      </c>
      <c r="N78">
        <v>51.877406791528088</v>
      </c>
      <c r="O78">
        <v>96.991593842009635</v>
      </c>
      <c r="P78">
        <v>27.527085404763671</v>
      </c>
      <c r="Q78">
        <v>9.5863222748815176</v>
      </c>
      <c r="R78">
        <v>18.611548049731841</v>
      </c>
      <c r="S78">
        <v>11.587662397179789</v>
      </c>
      <c r="T78">
        <v>0</v>
      </c>
      <c r="U78">
        <v>64.202716972748817</v>
      </c>
      <c r="V78">
        <v>9.1003904665314419</v>
      </c>
      <c r="W78">
        <v>19.586598818350325</v>
      </c>
      <c r="X78">
        <v>64.790690035736802</v>
      </c>
      <c r="Y78">
        <v>0</v>
      </c>
      <c r="Z78">
        <v>0</v>
      </c>
      <c r="AA78">
        <v>18.736272</v>
      </c>
      <c r="AB78">
        <v>17.352844703999999</v>
      </c>
      <c r="AC78">
        <v>12.7643852736</v>
      </c>
      <c r="AD78">
        <v>4.0612824000000005</v>
      </c>
      <c r="AE78">
        <v>21.7125353952</v>
      </c>
      <c r="AF78">
        <v>12.303000000000001</v>
      </c>
      <c r="AG78">
        <v>26.800221119999996</v>
      </c>
      <c r="AH78">
        <v>67.1714676</v>
      </c>
      <c r="AI78">
        <v>13.977539999999999</v>
      </c>
      <c r="AJ78">
        <v>0</v>
      </c>
      <c r="AK78">
        <v>22.46322</v>
      </c>
      <c r="AL78">
        <v>59.209269999999989</v>
      </c>
      <c r="AM78">
        <v>6.9412382247619053</v>
      </c>
      <c r="AN78">
        <v>0</v>
      </c>
      <c r="AO78">
        <v>8.4576744000000001</v>
      </c>
      <c r="AP78">
        <v>5.0635368000000005</v>
      </c>
      <c r="AQ78">
        <v>30.175970000000003</v>
      </c>
      <c r="AR78">
        <v>23.516524800000003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34.067717904371094</v>
      </c>
      <c r="BB78">
        <f t="shared" si="1"/>
        <v>1010.9543210118267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160.79475805755393</v>
      </c>
      <c r="L79">
        <v>84.649539811034089</v>
      </c>
      <c r="M79">
        <v>84.867632524584138</v>
      </c>
      <c r="N79">
        <v>79.180517859298618</v>
      </c>
      <c r="O79">
        <v>102.99018334707823</v>
      </c>
      <c r="P79">
        <v>27.527085404763671</v>
      </c>
      <c r="Q79">
        <v>9.5863222748815176</v>
      </c>
      <c r="R79">
        <v>18.611548049731841</v>
      </c>
      <c r="S79">
        <v>11.587662397179789</v>
      </c>
      <c r="T79">
        <v>0</v>
      </c>
      <c r="U79">
        <v>64.202716972748817</v>
      </c>
      <c r="V79">
        <v>9.1003904665314419</v>
      </c>
      <c r="W79">
        <v>19.586598818350325</v>
      </c>
      <c r="X79">
        <v>64.790690035736802</v>
      </c>
      <c r="Y79">
        <v>0</v>
      </c>
      <c r="Z79">
        <v>0</v>
      </c>
      <c r="AA79">
        <v>18.736272</v>
      </c>
      <c r="AB79">
        <v>17.973425519999999</v>
      </c>
      <c r="AC79">
        <v>13.422654720000002</v>
      </c>
      <c r="AD79">
        <v>16.94134944</v>
      </c>
      <c r="AE79">
        <v>21.7125353952</v>
      </c>
      <c r="AF79">
        <v>21.188500000000001</v>
      </c>
      <c r="AG79">
        <v>26.800221119999996</v>
      </c>
      <c r="AH79">
        <v>67.940924040000013</v>
      </c>
      <c r="AI79">
        <v>15.654844799999999</v>
      </c>
      <c r="AJ79">
        <v>0</v>
      </c>
      <c r="AK79">
        <v>22.46322</v>
      </c>
      <c r="AL79">
        <v>62.416800000000002</v>
      </c>
      <c r="AM79">
        <v>6.9412382247619053</v>
      </c>
      <c r="AN79">
        <v>0</v>
      </c>
      <c r="AO79">
        <v>8.2639872000000008</v>
      </c>
      <c r="AP79">
        <v>5.0635368000000005</v>
      </c>
      <c r="AQ79">
        <v>30.569000000000006</v>
      </c>
      <c r="AR79">
        <v>21.3345792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36.802402153836979</v>
      </c>
      <c r="BB79">
        <f t="shared" si="1"/>
        <v>1092.1056629391978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160.79475805755393</v>
      </c>
      <c r="L80">
        <v>84.649539811034089</v>
      </c>
      <c r="M80">
        <v>60.999412662986025</v>
      </c>
      <c r="N80">
        <v>94.260127972318344</v>
      </c>
      <c r="O80">
        <v>96.991593842009635</v>
      </c>
      <c r="P80">
        <v>27.527085404763671</v>
      </c>
      <c r="Q80">
        <v>9.5863222748815176</v>
      </c>
      <c r="R80">
        <v>18.611548049731841</v>
      </c>
      <c r="S80">
        <v>11.587662397179789</v>
      </c>
      <c r="T80">
        <v>0</v>
      </c>
      <c r="U80">
        <v>64.202716972748817</v>
      </c>
      <c r="V80">
        <v>9.1003904665314419</v>
      </c>
      <c r="W80">
        <v>19.586598818350325</v>
      </c>
      <c r="X80">
        <v>64.790690035736802</v>
      </c>
      <c r="Y80">
        <v>0</v>
      </c>
      <c r="Z80">
        <v>0</v>
      </c>
      <c r="AA80">
        <v>18.736272</v>
      </c>
      <c r="AB80">
        <v>17.973425519999999</v>
      </c>
      <c r="AC80">
        <v>13.422654720000002</v>
      </c>
      <c r="AD80">
        <v>16.94134944</v>
      </c>
      <c r="AE80">
        <v>21.7125353952</v>
      </c>
      <c r="AF80">
        <v>21.188500000000001</v>
      </c>
      <c r="AG80">
        <v>26.800221119999996</v>
      </c>
      <c r="AH80">
        <v>67.940924040000013</v>
      </c>
      <c r="AI80">
        <v>21.804962399999997</v>
      </c>
      <c r="AJ80">
        <v>0</v>
      </c>
      <c r="AK80">
        <v>22.46322</v>
      </c>
      <c r="AL80">
        <v>62.416800000000002</v>
      </c>
      <c r="AM80">
        <v>6.9412382247619053</v>
      </c>
      <c r="AN80">
        <v>0</v>
      </c>
      <c r="AO80">
        <v>8.2639872000000008</v>
      </c>
      <c r="AP80">
        <v>4.1633524800000004</v>
      </c>
      <c r="AQ80">
        <v>30.569000000000006</v>
      </c>
      <c r="AR80">
        <v>21.3345792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36.491487229771252</v>
      </c>
      <c r="BB80">
        <f t="shared" si="1"/>
        <v>1082.8793118896165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160.79475805755393</v>
      </c>
      <c r="L81">
        <v>84.649539811034089</v>
      </c>
      <c r="M81">
        <v>60.999412662986025</v>
      </c>
      <c r="N81">
        <v>51.877406791528088</v>
      </c>
      <c r="O81">
        <v>73.291756352921524</v>
      </c>
      <c r="P81">
        <v>27.527085404763671</v>
      </c>
      <c r="Q81">
        <v>9.5863222748815176</v>
      </c>
      <c r="R81">
        <v>18.611548049731841</v>
      </c>
      <c r="S81">
        <v>11.587662397179789</v>
      </c>
      <c r="T81">
        <v>0</v>
      </c>
      <c r="U81">
        <v>63.561770664505659</v>
      </c>
      <c r="V81">
        <v>9.1003904665314419</v>
      </c>
      <c r="W81">
        <v>19.586598818350325</v>
      </c>
      <c r="X81">
        <v>64.790690035736802</v>
      </c>
      <c r="Y81">
        <v>0</v>
      </c>
      <c r="Z81">
        <v>0</v>
      </c>
      <c r="AA81">
        <v>18.736272</v>
      </c>
      <c r="AB81">
        <v>17.973425519999999</v>
      </c>
      <c r="AC81">
        <v>13.422654720000002</v>
      </c>
      <c r="AD81">
        <v>16.94134944</v>
      </c>
      <c r="AE81">
        <v>21.7125353952</v>
      </c>
      <c r="AF81">
        <v>21.188500000000001</v>
      </c>
      <c r="AG81">
        <v>26.800221119999996</v>
      </c>
      <c r="AH81">
        <v>67.940924040000013</v>
      </c>
      <c r="AI81">
        <v>21.804962399999997</v>
      </c>
      <c r="AJ81">
        <v>0</v>
      </c>
      <c r="AK81">
        <v>22.46322</v>
      </c>
      <c r="AL81">
        <v>62.416800000000002</v>
      </c>
      <c r="AM81">
        <v>6.9412382247619053</v>
      </c>
      <c r="AN81">
        <v>0</v>
      </c>
      <c r="AO81">
        <v>8.2639872000000008</v>
      </c>
      <c r="AP81">
        <v>4.1633524800000004</v>
      </c>
      <c r="AQ81">
        <v>30.569000000000006</v>
      </c>
      <c r="AR81">
        <v>21.3345792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34.316301281772155</v>
      </c>
      <c r="BB81">
        <f t="shared" si="1"/>
        <v>1018.330992859494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160.79475805755393</v>
      </c>
      <c r="L82">
        <v>84.649539811034089</v>
      </c>
      <c r="M82">
        <v>60.999412662986025</v>
      </c>
      <c r="N82">
        <v>51.877406791528088</v>
      </c>
      <c r="O82">
        <v>73.291756352921524</v>
      </c>
      <c r="P82">
        <v>27.527085404763671</v>
      </c>
      <c r="Q82">
        <v>9.5863222748815176</v>
      </c>
      <c r="R82">
        <v>18.611548049731841</v>
      </c>
      <c r="S82">
        <v>11.587662397179789</v>
      </c>
      <c r="T82">
        <v>0</v>
      </c>
      <c r="U82">
        <v>63.561770664505659</v>
      </c>
      <c r="V82">
        <v>9.1003904665314419</v>
      </c>
      <c r="W82">
        <v>19.586598818350325</v>
      </c>
      <c r="X82">
        <v>64.790690035736802</v>
      </c>
      <c r="Y82">
        <v>0</v>
      </c>
      <c r="Z82">
        <v>0</v>
      </c>
      <c r="AA82">
        <v>18.736272</v>
      </c>
      <c r="AB82">
        <v>17.973425519999999</v>
      </c>
      <c r="AC82">
        <v>13.422654720000002</v>
      </c>
      <c r="AD82">
        <v>16.94134944</v>
      </c>
      <c r="AE82">
        <v>21.7125353952</v>
      </c>
      <c r="AF82">
        <v>21.188500000000001</v>
      </c>
      <c r="AG82">
        <v>26.800221119999996</v>
      </c>
      <c r="AH82">
        <v>67.940924040000013</v>
      </c>
      <c r="AI82">
        <v>21.804962399999997</v>
      </c>
      <c r="AJ82">
        <v>0</v>
      </c>
      <c r="AK82">
        <v>22.46322</v>
      </c>
      <c r="AL82">
        <v>62.416800000000002</v>
      </c>
      <c r="AM82">
        <v>6.9412382247619053</v>
      </c>
      <c r="AN82">
        <v>0</v>
      </c>
      <c r="AO82">
        <v>8.2639872000000008</v>
      </c>
      <c r="AP82">
        <v>4.1633524800000004</v>
      </c>
      <c r="AQ82">
        <v>30.569000000000006</v>
      </c>
      <c r="AR82">
        <v>21.3345792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34.316301281772155</v>
      </c>
      <c r="BB82">
        <f t="shared" si="1"/>
        <v>1018.330992859494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160.79475805755393</v>
      </c>
      <c r="L83">
        <v>84.649539811034089</v>
      </c>
      <c r="M83">
        <v>86.191438866690888</v>
      </c>
      <c r="N83">
        <v>51.877406791528088</v>
      </c>
      <c r="O83">
        <v>73.291756352921524</v>
      </c>
      <c r="P83">
        <v>27.527085404763671</v>
      </c>
      <c r="Q83">
        <v>9.5863222748815176</v>
      </c>
      <c r="R83">
        <v>18.611548049731841</v>
      </c>
      <c r="S83">
        <v>11.587662397179789</v>
      </c>
      <c r="T83">
        <v>0</v>
      </c>
      <c r="U83">
        <v>63.561770664505659</v>
      </c>
      <c r="V83">
        <v>9.1003904665314419</v>
      </c>
      <c r="W83">
        <v>19.586598818350325</v>
      </c>
      <c r="X83">
        <v>64.790690035736802</v>
      </c>
      <c r="Y83">
        <v>0</v>
      </c>
      <c r="Z83">
        <v>0</v>
      </c>
      <c r="AA83">
        <v>18.736272</v>
      </c>
      <c r="AB83">
        <v>17.973425519999999</v>
      </c>
      <c r="AC83">
        <v>13.422654720000002</v>
      </c>
      <c r="AD83">
        <v>16.94134944</v>
      </c>
      <c r="AE83">
        <v>21.7125353952</v>
      </c>
      <c r="AF83">
        <v>21.188500000000001</v>
      </c>
      <c r="AG83">
        <v>26.800221119999996</v>
      </c>
      <c r="AH83">
        <v>67.940924040000013</v>
      </c>
      <c r="AI83">
        <v>21.804962399999997</v>
      </c>
      <c r="AJ83">
        <v>0</v>
      </c>
      <c r="AK83">
        <v>22.46322</v>
      </c>
      <c r="AL83">
        <v>62.416800000000002</v>
      </c>
      <c r="AM83">
        <v>6.9412382247619053</v>
      </c>
      <c r="AN83">
        <v>0</v>
      </c>
      <c r="AO83">
        <v>8.2639872000000008</v>
      </c>
      <c r="AP83">
        <v>5.0635368000000005</v>
      </c>
      <c r="AQ83">
        <v>30.569000000000006</v>
      </c>
      <c r="AR83">
        <v>23.516524800000003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35.238038721986342</v>
      </c>
      <c r="BB83">
        <f t="shared" si="1"/>
        <v>1045.6834115429849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160.79475805755393</v>
      </c>
      <c r="L84">
        <v>84.649539811034089</v>
      </c>
      <c r="M84">
        <v>86.191438866690888</v>
      </c>
      <c r="N84">
        <v>51.877406791528088</v>
      </c>
      <c r="O84">
        <v>73.291756352921524</v>
      </c>
      <c r="P84">
        <v>27.527085404763671</v>
      </c>
      <c r="Q84">
        <v>9.5863222748815176</v>
      </c>
      <c r="R84">
        <v>18.611548049731841</v>
      </c>
      <c r="S84">
        <v>11.587662397179789</v>
      </c>
      <c r="T84">
        <v>0</v>
      </c>
      <c r="U84">
        <v>63.561770664505659</v>
      </c>
      <c r="V84">
        <v>9.1003904665314419</v>
      </c>
      <c r="W84">
        <v>19.586598818350325</v>
      </c>
      <c r="X84">
        <v>64.790690035736802</v>
      </c>
      <c r="Y84">
        <v>0</v>
      </c>
      <c r="Z84">
        <v>0</v>
      </c>
      <c r="AA84">
        <v>18.736272</v>
      </c>
      <c r="AB84">
        <v>17.973425519999999</v>
      </c>
      <c r="AC84">
        <v>13.422654720000002</v>
      </c>
      <c r="AD84">
        <v>16.94134944</v>
      </c>
      <c r="AE84">
        <v>21.7125353952</v>
      </c>
      <c r="AF84">
        <v>21.188500000000001</v>
      </c>
      <c r="AG84">
        <v>26.800221119999996</v>
      </c>
      <c r="AH84">
        <v>67.940924040000013</v>
      </c>
      <c r="AI84">
        <v>21.804962399999997</v>
      </c>
      <c r="AJ84">
        <v>0</v>
      </c>
      <c r="AK84">
        <v>22.46322</v>
      </c>
      <c r="AL84">
        <v>62.416800000000002</v>
      </c>
      <c r="AM84">
        <v>6.9412382247619053</v>
      </c>
      <c r="AN84">
        <v>0</v>
      </c>
      <c r="AO84">
        <v>8.2639872000000008</v>
      </c>
      <c r="AP84">
        <v>5.0635368000000005</v>
      </c>
      <c r="AQ84">
        <v>30.569000000000006</v>
      </c>
      <c r="AR84">
        <v>23.516524800000003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35.238038721986342</v>
      </c>
      <c r="BB84">
        <f t="shared" si="1"/>
        <v>1045.6834115429849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160.79475805755393</v>
      </c>
      <c r="L85">
        <v>84.649539811034089</v>
      </c>
      <c r="M85">
        <v>86.191438866690888</v>
      </c>
      <c r="N85">
        <v>51.877406791528088</v>
      </c>
      <c r="O85">
        <v>73.291756352921524</v>
      </c>
      <c r="P85">
        <v>27.527085404763671</v>
      </c>
      <c r="Q85">
        <v>9.5863222748815176</v>
      </c>
      <c r="R85">
        <v>18.611548049731841</v>
      </c>
      <c r="S85">
        <v>11.587662397179789</v>
      </c>
      <c r="T85">
        <v>0</v>
      </c>
      <c r="U85">
        <v>63.561770664505659</v>
      </c>
      <c r="V85">
        <v>9.1003904665314419</v>
      </c>
      <c r="W85">
        <v>19.586598818350325</v>
      </c>
      <c r="X85">
        <v>64.790690035736802</v>
      </c>
      <c r="Y85">
        <v>0</v>
      </c>
      <c r="Z85">
        <v>0</v>
      </c>
      <c r="AA85">
        <v>18.736272</v>
      </c>
      <c r="AB85">
        <v>17.973425519999999</v>
      </c>
      <c r="AC85">
        <v>13.422654720000002</v>
      </c>
      <c r="AD85">
        <v>16.94134944</v>
      </c>
      <c r="AE85">
        <v>21.7125353952</v>
      </c>
      <c r="AF85">
        <v>21.188500000000001</v>
      </c>
      <c r="AG85">
        <v>26.800221119999996</v>
      </c>
      <c r="AH85">
        <v>67.940924040000013</v>
      </c>
      <c r="AI85">
        <v>21.804962399999997</v>
      </c>
      <c r="AJ85">
        <v>0</v>
      </c>
      <c r="AK85">
        <v>22.46322</v>
      </c>
      <c r="AL85">
        <v>59.209269999999989</v>
      </c>
      <c r="AM85">
        <v>6.9412382247619053</v>
      </c>
      <c r="AN85">
        <v>0</v>
      </c>
      <c r="AO85">
        <v>7.876612800000002</v>
      </c>
      <c r="AP85">
        <v>5.0635368000000005</v>
      </c>
      <c r="AQ85">
        <v>30.569000000000006</v>
      </c>
      <c r="AR85">
        <v>21.3345792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35.049713740244499</v>
      </c>
      <c r="BB85">
        <f t="shared" si="1"/>
        <v>1040.0948865247267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160.79475805755393</v>
      </c>
      <c r="L86">
        <v>84.649539811034089</v>
      </c>
      <c r="M86">
        <v>60.999412662986025</v>
      </c>
      <c r="N86">
        <v>51.877406791528088</v>
      </c>
      <c r="O86">
        <v>73.291756352921524</v>
      </c>
      <c r="P86">
        <v>27.527085404763671</v>
      </c>
      <c r="Q86">
        <v>9.5863222748815176</v>
      </c>
      <c r="R86">
        <v>18.611548049731841</v>
      </c>
      <c r="S86">
        <v>11.587662397179789</v>
      </c>
      <c r="T86">
        <v>0</v>
      </c>
      <c r="U86">
        <v>63.561770664505659</v>
      </c>
      <c r="V86">
        <v>9.1003904665314419</v>
      </c>
      <c r="W86">
        <v>19.586598818350325</v>
      </c>
      <c r="X86">
        <v>64.790690035736802</v>
      </c>
      <c r="Y86">
        <v>0</v>
      </c>
      <c r="Z86">
        <v>0</v>
      </c>
      <c r="AA86">
        <v>18.736272</v>
      </c>
      <c r="AB86">
        <v>17.973425519999999</v>
      </c>
      <c r="AC86">
        <v>13.422654720000002</v>
      </c>
      <c r="AD86">
        <v>16.94134944</v>
      </c>
      <c r="AE86">
        <v>21.7125353952</v>
      </c>
      <c r="AF86">
        <v>21.188500000000001</v>
      </c>
      <c r="AG86">
        <v>26.800221119999996</v>
      </c>
      <c r="AH86">
        <v>67.940924040000013</v>
      </c>
      <c r="AI86">
        <v>12.300235200000001</v>
      </c>
      <c r="AJ86">
        <v>0</v>
      </c>
      <c r="AK86">
        <v>22.46322</v>
      </c>
      <c r="AL86">
        <v>59.209269999999989</v>
      </c>
      <c r="AM86">
        <v>6.9412382247619053</v>
      </c>
      <c r="AN86">
        <v>0</v>
      </c>
      <c r="AO86">
        <v>7.876612800000002</v>
      </c>
      <c r="AP86">
        <v>5.0635368000000005</v>
      </c>
      <c r="AQ86">
        <v>30.569000000000006</v>
      </c>
      <c r="AR86">
        <v>21.3345792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33.918599558430301</v>
      </c>
      <c r="BB86">
        <f t="shared" si="1"/>
        <v>1006.529247302836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160.79475805755393</v>
      </c>
      <c r="L87">
        <v>84.649539811034089</v>
      </c>
      <c r="M87">
        <v>60.999412662986025</v>
      </c>
      <c r="N87">
        <v>51.877406791528088</v>
      </c>
      <c r="O87">
        <v>73.291756352921524</v>
      </c>
      <c r="P87">
        <v>27.527085404763671</v>
      </c>
      <c r="Q87">
        <v>9.5863222748815176</v>
      </c>
      <c r="R87">
        <v>18.611548049731841</v>
      </c>
      <c r="S87">
        <v>11.587662397179789</v>
      </c>
      <c r="T87">
        <v>0</v>
      </c>
      <c r="U87">
        <v>63.561770664505659</v>
      </c>
      <c r="V87">
        <v>9.1003904665314419</v>
      </c>
      <c r="W87">
        <v>19.586598818350325</v>
      </c>
      <c r="X87">
        <v>64.790690035736802</v>
      </c>
      <c r="Y87">
        <v>0</v>
      </c>
      <c r="Z87">
        <v>0</v>
      </c>
      <c r="AA87">
        <v>18.736272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19.138000000000002</v>
      </c>
      <c r="AG87">
        <v>26.800221119999996</v>
      </c>
      <c r="AH87">
        <v>67.1714676</v>
      </c>
      <c r="AI87">
        <v>13.977539999999999</v>
      </c>
      <c r="AJ87">
        <v>0</v>
      </c>
      <c r="AK87">
        <v>22.46322</v>
      </c>
      <c r="AL87">
        <v>59.209269999999989</v>
      </c>
      <c r="AM87">
        <v>6.9412382247619053</v>
      </c>
      <c r="AN87">
        <v>0</v>
      </c>
      <c r="AO87">
        <v>7.876612800000002</v>
      </c>
      <c r="AP87">
        <v>4.1633524800000004</v>
      </c>
      <c r="AQ87">
        <v>30.569000000000006</v>
      </c>
      <c r="AR87">
        <v>21.3345792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33.781941401389318</v>
      </c>
      <c r="BB87">
        <f t="shared" si="1"/>
        <v>1002.473944437477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160.79475805755393</v>
      </c>
      <c r="L88">
        <v>84.649539811034089</v>
      </c>
      <c r="M88">
        <v>60.999412662986025</v>
      </c>
      <c r="N88">
        <v>51.877406791528088</v>
      </c>
      <c r="O88">
        <v>73.291756352921524</v>
      </c>
      <c r="P88">
        <v>27.527085404763671</v>
      </c>
      <c r="Q88">
        <v>9.5863222748815176</v>
      </c>
      <c r="R88">
        <v>18.611548049731841</v>
      </c>
      <c r="S88">
        <v>11.587662397179789</v>
      </c>
      <c r="T88">
        <v>0</v>
      </c>
      <c r="U88">
        <v>63.561770664505659</v>
      </c>
      <c r="V88">
        <v>9.1003904665314419</v>
      </c>
      <c r="W88">
        <v>19.586598818350325</v>
      </c>
      <c r="X88">
        <v>64.790690035736802</v>
      </c>
      <c r="Y88">
        <v>0</v>
      </c>
      <c r="Z88">
        <v>0</v>
      </c>
      <c r="AA88">
        <v>18.736272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19.138000000000002</v>
      </c>
      <c r="AG88">
        <v>26.800221119999996</v>
      </c>
      <c r="AH88">
        <v>67.1714676</v>
      </c>
      <c r="AI88">
        <v>13.977539999999999</v>
      </c>
      <c r="AJ88">
        <v>0</v>
      </c>
      <c r="AK88">
        <v>22.46322</v>
      </c>
      <c r="AL88">
        <v>59.209269999999989</v>
      </c>
      <c r="AM88">
        <v>6.9412382247619053</v>
      </c>
      <c r="AN88">
        <v>0</v>
      </c>
      <c r="AO88">
        <v>7.876612800000002</v>
      </c>
      <c r="AP88">
        <v>4.1633524800000004</v>
      </c>
      <c r="AQ88">
        <v>30.569000000000006</v>
      </c>
      <c r="AR88">
        <v>21.3345792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33.781941401389318</v>
      </c>
      <c r="BB88">
        <f t="shared" si="1"/>
        <v>1002.473944437477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160.79475805755393</v>
      </c>
      <c r="L89">
        <v>84.649539811034089</v>
      </c>
      <c r="M89">
        <v>60.999412662986025</v>
      </c>
      <c r="N89">
        <v>51.877406791528088</v>
      </c>
      <c r="O89">
        <v>73.291756352921524</v>
      </c>
      <c r="P89">
        <v>27.527085404763671</v>
      </c>
      <c r="Q89">
        <v>9.5863222748815176</v>
      </c>
      <c r="R89">
        <v>18.611548049731841</v>
      </c>
      <c r="S89">
        <v>11.587662397179789</v>
      </c>
      <c r="T89">
        <v>0</v>
      </c>
      <c r="U89">
        <v>63.561770664505659</v>
      </c>
      <c r="V89">
        <v>9.1003904665314419</v>
      </c>
      <c r="W89">
        <v>19.586598818350325</v>
      </c>
      <c r="X89">
        <v>64.790690035736802</v>
      </c>
      <c r="Y89">
        <v>0</v>
      </c>
      <c r="Z89">
        <v>0</v>
      </c>
      <c r="AA89">
        <v>18.736272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19.138000000000002</v>
      </c>
      <c r="AG89">
        <v>26.800221119999996</v>
      </c>
      <c r="AH89">
        <v>67.1714676</v>
      </c>
      <c r="AI89">
        <v>13.977539999999999</v>
      </c>
      <c r="AJ89">
        <v>0</v>
      </c>
      <c r="AK89">
        <v>22.46322</v>
      </c>
      <c r="AL89">
        <v>59.209269999999989</v>
      </c>
      <c r="AM89">
        <v>6.9412382247619053</v>
      </c>
      <c r="AN89">
        <v>0</v>
      </c>
      <c r="AO89">
        <v>7.876612800000002</v>
      </c>
      <c r="AP89">
        <v>4.1633524800000004</v>
      </c>
      <c r="AQ89">
        <v>30.569000000000006</v>
      </c>
      <c r="AR89">
        <v>21.3345792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33.781941401389318</v>
      </c>
      <c r="BB89">
        <f t="shared" si="1"/>
        <v>1002.473944437477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160.79475805755393</v>
      </c>
      <c r="L90">
        <v>84.649539811034089</v>
      </c>
      <c r="M90">
        <v>60.999412662986025</v>
      </c>
      <c r="N90">
        <v>51.877406791528088</v>
      </c>
      <c r="O90">
        <v>73.291756352921524</v>
      </c>
      <c r="P90">
        <v>27.527085404763671</v>
      </c>
      <c r="Q90">
        <v>9.5863222748815176</v>
      </c>
      <c r="R90">
        <v>18.611548049731841</v>
      </c>
      <c r="S90">
        <v>11.587662397179789</v>
      </c>
      <c r="T90">
        <v>0</v>
      </c>
      <c r="U90">
        <v>63.561770664505659</v>
      </c>
      <c r="V90">
        <v>9.1003904665314419</v>
      </c>
      <c r="W90">
        <v>19.586598818350325</v>
      </c>
      <c r="X90">
        <v>64.790690035736802</v>
      </c>
      <c r="Y90">
        <v>0</v>
      </c>
      <c r="Z90">
        <v>0</v>
      </c>
      <c r="AA90">
        <v>18.736272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19.138000000000002</v>
      </c>
      <c r="AG90">
        <v>26.800221119999996</v>
      </c>
      <c r="AH90">
        <v>67.1714676</v>
      </c>
      <c r="AI90">
        <v>13.977539999999999</v>
      </c>
      <c r="AJ90">
        <v>0</v>
      </c>
      <c r="AK90">
        <v>22.46322</v>
      </c>
      <c r="AL90">
        <v>59.209269999999989</v>
      </c>
      <c r="AM90">
        <v>6.9412382247619053</v>
      </c>
      <c r="AN90">
        <v>0</v>
      </c>
      <c r="AO90">
        <v>7.876612800000002</v>
      </c>
      <c r="AP90">
        <v>4.1633524800000004</v>
      </c>
      <c r="AQ90">
        <v>30.569000000000006</v>
      </c>
      <c r="AR90">
        <v>21.3345792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33.781941401389318</v>
      </c>
      <c r="BB90">
        <f t="shared" si="1"/>
        <v>1002.473944437477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111.30415819660547</v>
      </c>
      <c r="L91">
        <v>84.649539811034089</v>
      </c>
      <c r="M91">
        <v>60.999412662986025</v>
      </c>
      <c r="N91">
        <v>51.877406791528088</v>
      </c>
      <c r="O91">
        <v>141.91768720691678</v>
      </c>
      <c r="P91">
        <v>27.527085404763671</v>
      </c>
      <c r="Q91">
        <v>9.5863222748815176</v>
      </c>
      <c r="R91">
        <v>18.611548049731841</v>
      </c>
      <c r="S91">
        <v>11.587662397179789</v>
      </c>
      <c r="T91">
        <v>0</v>
      </c>
      <c r="U91">
        <v>63.561770664505659</v>
      </c>
      <c r="V91">
        <v>9.1003904665314419</v>
      </c>
      <c r="W91">
        <v>19.586598818350325</v>
      </c>
      <c r="X91">
        <v>64.790690035736802</v>
      </c>
      <c r="Y91">
        <v>0</v>
      </c>
      <c r="Z91">
        <v>0</v>
      </c>
      <c r="AA91">
        <v>18.736272</v>
      </c>
      <c r="AB91">
        <v>17.973425519999999</v>
      </c>
      <c r="AC91">
        <v>13.422654720000002</v>
      </c>
      <c r="AD91">
        <v>16.94134944</v>
      </c>
      <c r="AE91">
        <v>21.7125353952</v>
      </c>
      <c r="AF91">
        <v>21.188500000000001</v>
      </c>
      <c r="AG91">
        <v>26.800221119999996</v>
      </c>
      <c r="AH91">
        <v>67.940924040000013</v>
      </c>
      <c r="AI91">
        <v>13.977539999999999</v>
      </c>
      <c r="AJ91">
        <v>0</v>
      </c>
      <c r="AK91">
        <v>22.46322</v>
      </c>
      <c r="AL91">
        <v>59.209269999999989</v>
      </c>
      <c r="AM91">
        <v>6.9412382247619053</v>
      </c>
      <c r="AN91">
        <v>0</v>
      </c>
      <c r="AO91">
        <v>6.4562399999999993</v>
      </c>
      <c r="AP91">
        <v>4.1633524800000004</v>
      </c>
      <c r="AQ91">
        <v>30.569000000000006</v>
      </c>
      <c r="AR91">
        <v>21.3345792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34.52144126322851</v>
      </c>
      <c r="BB91">
        <f t="shared" si="1"/>
        <v>1024.4184842710845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88.432600088507144</v>
      </c>
      <c r="L92">
        <v>84.649539811034089</v>
      </c>
      <c r="M92">
        <v>60.999412662986025</v>
      </c>
      <c r="N92">
        <v>51.877406791528088</v>
      </c>
      <c r="O92">
        <v>141.91768720691678</v>
      </c>
      <c r="P92">
        <v>27.527085404763671</v>
      </c>
      <c r="Q92">
        <v>9.5863222748815176</v>
      </c>
      <c r="R92">
        <v>18.611548049731841</v>
      </c>
      <c r="S92">
        <v>11.587662397179789</v>
      </c>
      <c r="T92">
        <v>0</v>
      </c>
      <c r="U92">
        <v>63.561770664505659</v>
      </c>
      <c r="V92">
        <v>9.1003904665314419</v>
      </c>
      <c r="W92">
        <v>19.586598818350325</v>
      </c>
      <c r="X92">
        <v>64.790690035736802</v>
      </c>
      <c r="Y92">
        <v>0</v>
      </c>
      <c r="Z92">
        <v>0</v>
      </c>
      <c r="AA92">
        <v>18.736272</v>
      </c>
      <c r="AB92">
        <v>17.973425519999999</v>
      </c>
      <c r="AC92">
        <v>13.422654720000002</v>
      </c>
      <c r="AD92">
        <v>16.94134944</v>
      </c>
      <c r="AE92">
        <v>21.7125353952</v>
      </c>
      <c r="AF92">
        <v>21.188500000000001</v>
      </c>
      <c r="AG92">
        <v>26.800221119999996</v>
      </c>
      <c r="AH92">
        <v>67.940924040000013</v>
      </c>
      <c r="AI92">
        <v>13.977539999999999</v>
      </c>
      <c r="AJ92">
        <v>0</v>
      </c>
      <c r="AK92">
        <v>22.46322</v>
      </c>
      <c r="AL92">
        <v>59.209269999999989</v>
      </c>
      <c r="AM92">
        <v>6.9412382247619053</v>
      </c>
      <c r="AN92">
        <v>0</v>
      </c>
      <c r="AO92">
        <v>6.4562399999999993</v>
      </c>
      <c r="AP92">
        <v>4.1633524800000004</v>
      </c>
      <c r="AQ92">
        <v>30.569000000000006</v>
      </c>
      <c r="AR92">
        <v>21.3345792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33.775828846965794</v>
      </c>
      <c r="BB92">
        <f t="shared" si="1"/>
        <v>1002.2925385792489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88.432600088507144</v>
      </c>
      <c r="L93">
        <v>84.649539811034089</v>
      </c>
      <c r="M93">
        <v>60.999412662986025</v>
      </c>
      <c r="N93">
        <v>51.877406791528088</v>
      </c>
      <c r="O93">
        <v>141.91768720691678</v>
      </c>
      <c r="P93">
        <v>27.527085404763671</v>
      </c>
      <c r="Q93">
        <v>9.5863222748815176</v>
      </c>
      <c r="R93">
        <v>18.611548049731841</v>
      </c>
      <c r="S93">
        <v>11.587662397179789</v>
      </c>
      <c r="T93">
        <v>0</v>
      </c>
      <c r="U93">
        <v>63.561770664505659</v>
      </c>
      <c r="V93">
        <v>9.1003904665314419</v>
      </c>
      <c r="W93">
        <v>19.586598818350325</v>
      </c>
      <c r="X93">
        <v>64.790690035736802</v>
      </c>
      <c r="Y93">
        <v>0</v>
      </c>
      <c r="Z93">
        <v>0</v>
      </c>
      <c r="AA93">
        <v>18.736272</v>
      </c>
      <c r="AB93">
        <v>17.973425519999999</v>
      </c>
      <c r="AC93">
        <v>13.422654720000002</v>
      </c>
      <c r="AD93">
        <v>16.94134944</v>
      </c>
      <c r="AE93">
        <v>21.7125353952</v>
      </c>
      <c r="AF93">
        <v>21.188500000000001</v>
      </c>
      <c r="AG93">
        <v>26.800221119999996</v>
      </c>
      <c r="AH93">
        <v>67.940924040000013</v>
      </c>
      <c r="AI93">
        <v>13.977539999999999</v>
      </c>
      <c r="AJ93">
        <v>0</v>
      </c>
      <c r="AK93">
        <v>22.46322</v>
      </c>
      <c r="AL93">
        <v>59.209269999999989</v>
      </c>
      <c r="AM93">
        <v>6.9412382247619053</v>
      </c>
      <c r="AN93">
        <v>0</v>
      </c>
      <c r="AO93">
        <v>5.2941168000000012</v>
      </c>
      <c r="AP93">
        <v>5.0635368000000005</v>
      </c>
      <c r="AQ93">
        <v>30.569000000000006</v>
      </c>
      <c r="AR93">
        <v>21.3345792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33.767289481365793</v>
      </c>
      <c r="BB93">
        <f t="shared" si="1"/>
        <v>1002.0391390648489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88.432600088507144</v>
      </c>
      <c r="L94">
        <v>84.649539811034089</v>
      </c>
      <c r="M94">
        <v>60.999412662986025</v>
      </c>
      <c r="N94">
        <v>51.877406791528088</v>
      </c>
      <c r="O94">
        <v>141.91768720691678</v>
      </c>
      <c r="P94">
        <v>27.527085404763671</v>
      </c>
      <c r="Q94">
        <v>9.5863222748815176</v>
      </c>
      <c r="R94">
        <v>18.611548049731841</v>
      </c>
      <c r="S94">
        <v>11.587662397179789</v>
      </c>
      <c r="T94">
        <v>0</v>
      </c>
      <c r="U94">
        <v>63.561770664505659</v>
      </c>
      <c r="V94">
        <v>9.1003904665314419</v>
      </c>
      <c r="W94">
        <v>19.586598818350325</v>
      </c>
      <c r="X94">
        <v>64.790690035736802</v>
      </c>
      <c r="Y94">
        <v>0</v>
      </c>
      <c r="Z94">
        <v>0</v>
      </c>
      <c r="AA94">
        <v>18.736272</v>
      </c>
      <c r="AB94">
        <v>17.973425519999999</v>
      </c>
      <c r="AC94">
        <v>13.422654720000002</v>
      </c>
      <c r="AD94">
        <v>16.94134944</v>
      </c>
      <c r="AE94">
        <v>21.7125353952</v>
      </c>
      <c r="AF94">
        <v>21.188500000000001</v>
      </c>
      <c r="AG94">
        <v>26.800221119999996</v>
      </c>
      <c r="AH94">
        <v>67.940924040000013</v>
      </c>
      <c r="AI94">
        <v>13.977539999999999</v>
      </c>
      <c r="AJ94">
        <v>0</v>
      </c>
      <c r="AK94">
        <v>22.46322</v>
      </c>
      <c r="AL94">
        <v>59.209269999999989</v>
      </c>
      <c r="AM94">
        <v>6.9412382247619053</v>
      </c>
      <c r="AN94">
        <v>0</v>
      </c>
      <c r="AO94">
        <v>5.2941168000000012</v>
      </c>
      <c r="AP94">
        <v>5.0635368000000005</v>
      </c>
      <c r="AQ94">
        <v>30.569000000000006</v>
      </c>
      <c r="AR94">
        <v>21.3345792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33.767289481365793</v>
      </c>
      <c r="BB94">
        <f t="shared" si="1"/>
        <v>1002.0391390648489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88.432600088507144</v>
      </c>
      <c r="L95">
        <v>84.649539811034089</v>
      </c>
      <c r="M95">
        <v>60.999412662986025</v>
      </c>
      <c r="N95">
        <v>51.877406791528088</v>
      </c>
      <c r="O95">
        <v>141.91768720691678</v>
      </c>
      <c r="P95">
        <v>27.527085404763671</v>
      </c>
      <c r="Q95">
        <v>9.5863222748815176</v>
      </c>
      <c r="R95">
        <v>18.611548049731841</v>
      </c>
      <c r="S95">
        <v>11.587662397179789</v>
      </c>
      <c r="T95">
        <v>0</v>
      </c>
      <c r="U95">
        <v>63.561770664505659</v>
      </c>
      <c r="V95">
        <v>9.1003904665314419</v>
      </c>
      <c r="W95">
        <v>19.586598818350325</v>
      </c>
      <c r="X95">
        <v>64.790690035736802</v>
      </c>
      <c r="Y95">
        <v>0</v>
      </c>
      <c r="Z95">
        <v>0</v>
      </c>
      <c r="AA95">
        <v>18.736272</v>
      </c>
      <c r="AB95">
        <v>17.352844703999999</v>
      </c>
      <c r="AC95">
        <v>12.7643852736</v>
      </c>
      <c r="AD95">
        <v>16.071074640000003</v>
      </c>
      <c r="AE95">
        <v>14.481785520000003</v>
      </c>
      <c r="AF95">
        <v>19.138000000000002</v>
      </c>
      <c r="AG95">
        <v>26.800221119999996</v>
      </c>
      <c r="AH95">
        <v>67.1714676</v>
      </c>
      <c r="AI95">
        <v>13.977539999999999</v>
      </c>
      <c r="AJ95">
        <v>0</v>
      </c>
      <c r="AK95">
        <v>22.46322</v>
      </c>
      <c r="AL95">
        <v>59.209269999999989</v>
      </c>
      <c r="AM95">
        <v>6.9412382247619053</v>
      </c>
      <c r="AN95">
        <v>0</v>
      </c>
      <c r="AO95">
        <v>5.2941168000000012</v>
      </c>
      <c r="AP95">
        <v>5.0635368000000005</v>
      </c>
      <c r="AQ95">
        <v>30.569000000000006</v>
      </c>
      <c r="AR95">
        <v>21.3345792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33.369574797124812</v>
      </c>
      <c r="BB95">
        <f t="shared" si="1"/>
        <v>990.23702237149018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88.432600088507144</v>
      </c>
      <c r="L96">
        <v>84.649539811034089</v>
      </c>
      <c r="M96">
        <v>60.999412662986025</v>
      </c>
      <c r="N96">
        <v>51.877406791528088</v>
      </c>
      <c r="O96">
        <v>141.91768720691678</v>
      </c>
      <c r="P96">
        <v>27.527085404763671</v>
      </c>
      <c r="Q96">
        <v>9.5863222748815176</v>
      </c>
      <c r="R96">
        <v>18.611548049731841</v>
      </c>
      <c r="S96">
        <v>11.587662397179789</v>
      </c>
      <c r="T96">
        <v>0</v>
      </c>
      <c r="U96">
        <v>63.561770664505659</v>
      </c>
      <c r="V96">
        <v>9.1003904665314419</v>
      </c>
      <c r="W96">
        <v>19.586598818350325</v>
      </c>
      <c r="X96">
        <v>64.790690035736802</v>
      </c>
      <c r="Y96">
        <v>0</v>
      </c>
      <c r="Z96">
        <v>0</v>
      </c>
      <c r="AA96">
        <v>18.736272</v>
      </c>
      <c r="AB96">
        <v>17.352844703999999</v>
      </c>
      <c r="AC96">
        <v>12.7643852736</v>
      </c>
      <c r="AD96">
        <v>16.071074640000003</v>
      </c>
      <c r="AE96">
        <v>14.481785520000003</v>
      </c>
      <c r="AF96">
        <v>19.138000000000002</v>
      </c>
      <c r="AG96">
        <v>26.800221119999996</v>
      </c>
      <c r="AH96">
        <v>67.1714676</v>
      </c>
      <c r="AI96">
        <v>13.977539999999999</v>
      </c>
      <c r="AJ96">
        <v>0</v>
      </c>
      <c r="AK96">
        <v>22.46322</v>
      </c>
      <c r="AL96">
        <v>59.209269999999989</v>
      </c>
      <c r="AM96">
        <v>6.9412382247619053</v>
      </c>
      <c r="AN96">
        <v>0</v>
      </c>
      <c r="AO96">
        <v>5.2941168000000012</v>
      </c>
      <c r="AP96">
        <v>5.0635368000000005</v>
      </c>
      <c r="AQ96">
        <v>30.569000000000006</v>
      </c>
      <c r="AR96">
        <v>21.3345792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33.369574797124812</v>
      </c>
      <c r="BB96">
        <f t="shared" si="1"/>
        <v>990.23702237149018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88.432600088507144</v>
      </c>
      <c r="L97">
        <v>84.649539811034089</v>
      </c>
      <c r="M97">
        <v>60.999412662986025</v>
      </c>
      <c r="N97">
        <v>51.877406791528088</v>
      </c>
      <c r="O97">
        <v>141.91768720691678</v>
      </c>
      <c r="P97">
        <v>27.527085404763671</v>
      </c>
      <c r="Q97">
        <v>9.5863222748815176</v>
      </c>
      <c r="R97">
        <v>18.611548049731841</v>
      </c>
      <c r="S97">
        <v>11.587662397179789</v>
      </c>
      <c r="T97">
        <v>0</v>
      </c>
      <c r="U97">
        <v>63.561770664505659</v>
      </c>
      <c r="V97">
        <v>9.1003904665314419</v>
      </c>
      <c r="W97">
        <v>19.586598818350325</v>
      </c>
      <c r="X97">
        <v>64.790690035736802</v>
      </c>
      <c r="Y97">
        <v>0</v>
      </c>
      <c r="Z97">
        <v>0</v>
      </c>
      <c r="AA97">
        <v>18.736272</v>
      </c>
      <c r="AB97">
        <v>17.352844703999999</v>
      </c>
      <c r="AC97">
        <v>12.7643852736</v>
      </c>
      <c r="AD97">
        <v>16.071074640000003</v>
      </c>
      <c r="AE97">
        <v>14.481785520000003</v>
      </c>
      <c r="AF97">
        <v>19.138000000000002</v>
      </c>
      <c r="AG97">
        <v>26.800221119999996</v>
      </c>
      <c r="AH97">
        <v>67.1714676</v>
      </c>
      <c r="AI97">
        <v>13.418438399999999</v>
      </c>
      <c r="AJ97">
        <v>0</v>
      </c>
      <c r="AK97">
        <v>22.46322</v>
      </c>
      <c r="AL97">
        <v>59.209269999999989</v>
      </c>
      <c r="AM97">
        <v>6.9412382247619053</v>
      </c>
      <c r="AN97">
        <v>0</v>
      </c>
      <c r="AO97">
        <v>5.8106160000000013</v>
      </c>
      <c r="AP97">
        <v>5.0635368000000005</v>
      </c>
      <c r="AQ97">
        <v>30.569000000000006</v>
      </c>
      <c r="AR97">
        <v>21.3345792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33.368186046724801</v>
      </c>
      <c r="BB97">
        <f t="shared" si="1"/>
        <v>990.19580872189022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88.432600088507144</v>
      </c>
      <c r="L98">
        <v>84.649539811034089</v>
      </c>
      <c r="M98">
        <v>60.999412662986025</v>
      </c>
      <c r="N98">
        <v>51.877406791528088</v>
      </c>
      <c r="O98">
        <v>141.91768720691678</v>
      </c>
      <c r="P98">
        <v>27.527085404763671</v>
      </c>
      <c r="Q98">
        <v>9.5863222748815176</v>
      </c>
      <c r="R98">
        <v>18.611548049731841</v>
      </c>
      <c r="S98">
        <v>11.587662397179789</v>
      </c>
      <c r="T98">
        <v>0</v>
      </c>
      <c r="U98">
        <v>63.561770664505659</v>
      </c>
      <c r="V98">
        <v>9.1003904665314419</v>
      </c>
      <c r="W98">
        <v>19.586598818350325</v>
      </c>
      <c r="X98">
        <v>64.790690035736802</v>
      </c>
      <c r="Y98">
        <v>0</v>
      </c>
      <c r="Z98">
        <v>0</v>
      </c>
      <c r="AA98">
        <v>18.736272</v>
      </c>
      <c r="AB98">
        <v>17.352844703999999</v>
      </c>
      <c r="AC98">
        <v>12.7643852736</v>
      </c>
      <c r="AD98">
        <v>16.071074640000003</v>
      </c>
      <c r="AE98">
        <v>14.481785520000003</v>
      </c>
      <c r="AF98">
        <v>19.138000000000002</v>
      </c>
      <c r="AG98">
        <v>26.800221119999996</v>
      </c>
      <c r="AH98">
        <v>67.1714676</v>
      </c>
      <c r="AI98">
        <v>13.418438399999999</v>
      </c>
      <c r="AJ98">
        <v>0</v>
      </c>
      <c r="AK98">
        <v>22.46322</v>
      </c>
      <c r="AL98">
        <v>59.209269999999989</v>
      </c>
      <c r="AM98">
        <v>6.9412382247619053</v>
      </c>
      <c r="AN98">
        <v>0</v>
      </c>
      <c r="AO98">
        <v>5.8106160000000013</v>
      </c>
      <c r="AP98">
        <v>5.0635368000000005</v>
      </c>
      <c r="AQ98">
        <v>30.569000000000006</v>
      </c>
      <c r="AR98">
        <v>21.3345792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33.368186046724801</v>
      </c>
      <c r="BB98">
        <f t="shared" si="1"/>
        <v>990.19580872189022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2.8166545180359752</v>
      </c>
      <c r="L99">
        <f t="shared" si="2"/>
        <v>1.638264175141962</v>
      </c>
      <c r="M99">
        <f t="shared" si="2"/>
        <v>1.6035120027713081</v>
      </c>
      <c r="N99">
        <f t="shared" si="2"/>
        <v>1.3604726932116076</v>
      </c>
      <c r="O99">
        <f t="shared" si="2"/>
        <v>2.0577275587863788</v>
      </c>
      <c r="P99">
        <f t="shared" si="2"/>
        <v>0.61155678194934648</v>
      </c>
      <c r="Q99">
        <f t="shared" si="2"/>
        <v>0.17368743184088789</v>
      </c>
      <c r="R99">
        <f t="shared" si="2"/>
        <v>0.34774931316637858</v>
      </c>
      <c r="S99">
        <f t="shared" si="2"/>
        <v>0.21485019654837939</v>
      </c>
      <c r="T99">
        <f t="shared" si="2"/>
        <v>0</v>
      </c>
      <c r="U99">
        <f t="shared" si="2"/>
        <v>1.5333119960708725</v>
      </c>
      <c r="V99">
        <f t="shared" si="2"/>
        <v>0.13195660629286024</v>
      </c>
      <c r="W99">
        <f t="shared" si="2"/>
        <v>0.41900465934071518</v>
      </c>
      <c r="X99">
        <f t="shared" si="2"/>
        <v>1.3807075860629765</v>
      </c>
      <c r="Y99">
        <f t="shared" si="2"/>
        <v>0</v>
      </c>
      <c r="Z99">
        <f t="shared" si="2"/>
        <v>0</v>
      </c>
      <c r="AA99">
        <f t="shared" si="2"/>
        <v>0.44967052800000085</v>
      </c>
      <c r="AB99">
        <f t="shared" si="2"/>
        <v>0.41833001534400027</v>
      </c>
      <c r="AC99">
        <f t="shared" si="2"/>
        <v>0.30832005490560072</v>
      </c>
      <c r="AD99">
        <f t="shared" si="2"/>
        <v>0.16330706621999999</v>
      </c>
      <c r="AE99">
        <f t="shared" si="2"/>
        <v>0.50398416789119949</v>
      </c>
      <c r="AF99">
        <f t="shared" si="2"/>
        <v>0.20026550000000001</v>
      </c>
      <c r="AG99">
        <f t="shared" si="2"/>
        <v>0.64320530688000055</v>
      </c>
      <c r="AH99">
        <f t="shared" si="2"/>
        <v>1.6144235917200016</v>
      </c>
      <c r="AI99">
        <f t="shared" si="2"/>
        <v>0.40786461720000067</v>
      </c>
      <c r="AJ99">
        <f t="shared" si="2"/>
        <v>0</v>
      </c>
      <c r="AK99">
        <f t="shared" si="2"/>
        <v>0.53911728000000092</v>
      </c>
      <c r="AL99">
        <f t="shared" si="2"/>
        <v>1.4306450700000004</v>
      </c>
      <c r="AM99">
        <f t="shared" si="2"/>
        <v>0.16658971739428585</v>
      </c>
      <c r="AN99">
        <f t="shared" si="2"/>
        <v>0</v>
      </c>
      <c r="AO99">
        <f t="shared" si="2"/>
        <v>0.22451574599999982</v>
      </c>
      <c r="AP99">
        <f t="shared" si="2"/>
        <v>0.11671452324000016</v>
      </c>
      <c r="AQ99">
        <f t="shared" si="2"/>
        <v>0.31305931249999974</v>
      </c>
      <c r="AR99">
        <f t="shared" si="2"/>
        <v>0.5185757376000002</v>
      </c>
      <c r="AS99">
        <f t="shared" si="2"/>
        <v>0.33726612602160028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0.7382370982519274</v>
      </c>
      <c r="BB99">
        <f t="shared" si="1"/>
        <v>21.907072781884406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51.789247050359705</v>
      </c>
      <c r="L3">
        <v>43.498278567807034</v>
      </c>
      <c r="M3">
        <v>0</v>
      </c>
      <c r="N3">
        <v>30.001640994223699</v>
      </c>
      <c r="O3">
        <v>50.373868647078481</v>
      </c>
      <c r="P3">
        <v>68.577599731062293</v>
      </c>
      <c r="Q3">
        <v>5.5424971120900626</v>
      </c>
      <c r="R3">
        <v>15.439819733333334</v>
      </c>
      <c r="S3">
        <v>8.6002963565561306</v>
      </c>
      <c r="T3">
        <v>0</v>
      </c>
      <c r="U3">
        <v>302.27271771327014</v>
      </c>
      <c r="V3">
        <v>5.2681034482758609</v>
      </c>
      <c r="W3">
        <v>11.328185912882299</v>
      </c>
      <c r="X3">
        <v>37.469665194346291</v>
      </c>
      <c r="Y3">
        <v>0</v>
      </c>
      <c r="Z3">
        <v>0</v>
      </c>
      <c r="AA3">
        <v>10.835639999999998</v>
      </c>
      <c r="AB3">
        <v>10.035570480000001</v>
      </c>
      <c r="AC3">
        <v>7.3819532319999981</v>
      </c>
      <c r="AD3">
        <v>9.2942917999999999</v>
      </c>
      <c r="AE3">
        <v>12.220574999999997</v>
      </c>
      <c r="AF3">
        <v>0</v>
      </c>
      <c r="AG3">
        <v>0</v>
      </c>
      <c r="AH3">
        <v>38.846886999999995</v>
      </c>
      <c r="AI3">
        <v>12.286995999999998</v>
      </c>
      <c r="AJ3">
        <v>0</v>
      </c>
      <c r="AK3">
        <v>12.988689999999998</v>
      </c>
      <c r="AL3">
        <v>20.155330000000003</v>
      </c>
      <c r="AM3">
        <v>4.0137264761904756</v>
      </c>
      <c r="AN3">
        <v>0</v>
      </c>
      <c r="AO3">
        <v>5.3766720000000001</v>
      </c>
      <c r="AP3">
        <v>3.2862773999999995</v>
      </c>
      <c r="AQ3">
        <v>0</v>
      </c>
      <c r="AR3">
        <v>13.600175999999999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26.040474191882979</v>
      </c>
      <c r="BB3">
        <f>SUM(B3:AZ3)-BA3</f>
        <v>772.74707509759321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51.789247050359705</v>
      </c>
      <c r="L4">
        <v>43.498278567807034</v>
      </c>
      <c r="M4">
        <v>0</v>
      </c>
      <c r="N4">
        <v>30.001640994223699</v>
      </c>
      <c r="O4">
        <v>50.373868647078481</v>
      </c>
      <c r="P4">
        <v>68.577599731062293</v>
      </c>
      <c r="Q4">
        <v>5.5424971120900626</v>
      </c>
      <c r="R4">
        <v>10.769315191416727</v>
      </c>
      <c r="S4">
        <v>6.6974264150943403</v>
      </c>
      <c r="T4">
        <v>0</v>
      </c>
      <c r="U4">
        <v>302.27271771327014</v>
      </c>
      <c r="V4">
        <v>5.2681034482758609</v>
      </c>
      <c r="W4">
        <v>11.328185912882299</v>
      </c>
      <c r="X4">
        <v>37.469665194346291</v>
      </c>
      <c r="Y4">
        <v>0</v>
      </c>
      <c r="Z4">
        <v>0</v>
      </c>
      <c r="AA4">
        <v>10.835639999999998</v>
      </c>
      <c r="AB4">
        <v>10.035570480000001</v>
      </c>
      <c r="AC4">
        <v>7.3819532319999981</v>
      </c>
      <c r="AD4">
        <v>9.2942917999999999</v>
      </c>
      <c r="AE4">
        <v>12.220574999999997</v>
      </c>
      <c r="AF4">
        <v>0</v>
      </c>
      <c r="AG4">
        <v>0</v>
      </c>
      <c r="AH4">
        <v>38.846886999999995</v>
      </c>
      <c r="AI4">
        <v>12.286995999999998</v>
      </c>
      <c r="AJ4">
        <v>0</v>
      </c>
      <c r="AK4">
        <v>12.988689999999998</v>
      </c>
      <c r="AL4">
        <v>20.155330000000003</v>
      </c>
      <c r="AM4">
        <v>4.0137264761904756</v>
      </c>
      <c r="AN4">
        <v>0</v>
      </c>
      <c r="AO4">
        <v>5.3766720000000001</v>
      </c>
      <c r="AP4">
        <v>3.2862773999999995</v>
      </c>
      <c r="AQ4">
        <v>0</v>
      </c>
      <c r="AR4">
        <v>13.600175999999999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25.826181862291925</v>
      </c>
      <c r="BB4">
        <f t="shared" ref="BB4:BB67" si="0">SUM(B4:AZ4)-BA4</f>
        <v>766.38799294380567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51.789247050359705</v>
      </c>
      <c r="L5">
        <v>43.498278567807034</v>
      </c>
      <c r="M5">
        <v>0</v>
      </c>
      <c r="N5">
        <v>30.001640994223699</v>
      </c>
      <c r="O5">
        <v>50.373868647078481</v>
      </c>
      <c r="P5">
        <v>68.577599731062293</v>
      </c>
      <c r="Q5">
        <v>5.5424971120900626</v>
      </c>
      <c r="R5">
        <v>10.769315191416727</v>
      </c>
      <c r="S5">
        <v>6.6974264150943403</v>
      </c>
      <c r="T5">
        <v>0</v>
      </c>
      <c r="U5">
        <v>302.27271771327014</v>
      </c>
      <c r="V5">
        <v>5.2681034482758609</v>
      </c>
      <c r="W5">
        <v>11.328185912882299</v>
      </c>
      <c r="X5">
        <v>37.469665194346291</v>
      </c>
      <c r="Y5">
        <v>0</v>
      </c>
      <c r="Z5">
        <v>0</v>
      </c>
      <c r="AA5">
        <v>10.835639999999998</v>
      </c>
      <c r="AB5">
        <v>10.035570480000001</v>
      </c>
      <c r="AC5">
        <v>7.3819532319999981</v>
      </c>
      <c r="AD5">
        <v>9.2942917999999999</v>
      </c>
      <c r="AE5">
        <v>12.220574999999997</v>
      </c>
      <c r="AF5">
        <v>0</v>
      </c>
      <c r="AG5">
        <v>0</v>
      </c>
      <c r="AH5">
        <v>38.846886999999995</v>
      </c>
      <c r="AI5">
        <v>12.286995999999998</v>
      </c>
      <c r="AJ5">
        <v>0</v>
      </c>
      <c r="AK5">
        <v>12.988689999999998</v>
      </c>
      <c r="AL5">
        <v>20.155330000000003</v>
      </c>
      <c r="AM5">
        <v>4.0137264761904756</v>
      </c>
      <c r="AN5">
        <v>0</v>
      </c>
      <c r="AO5">
        <v>5.3766720000000001</v>
      </c>
      <c r="AP5">
        <v>3.2862773999999995</v>
      </c>
      <c r="AQ5">
        <v>0</v>
      </c>
      <c r="AR5">
        <v>12.338303999999997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25.785045038291919</v>
      </c>
      <c r="BB5">
        <f t="shared" si="0"/>
        <v>765.16725776780561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51.789247050359705</v>
      </c>
      <c r="L6">
        <v>43.498278567807034</v>
      </c>
      <c r="M6">
        <v>0</v>
      </c>
      <c r="N6">
        <v>30.001640994223699</v>
      </c>
      <c r="O6">
        <v>50.373868647078481</v>
      </c>
      <c r="P6">
        <v>68.577599731062293</v>
      </c>
      <c r="Q6">
        <v>5.5424971120900626</v>
      </c>
      <c r="R6">
        <v>10.769315191416727</v>
      </c>
      <c r="S6">
        <v>6.6974264150943403</v>
      </c>
      <c r="T6">
        <v>0</v>
      </c>
      <c r="U6">
        <v>302.27271771327014</v>
      </c>
      <c r="V6">
        <v>5.2681034482758609</v>
      </c>
      <c r="W6">
        <v>11.328185912882299</v>
      </c>
      <c r="X6">
        <v>37.469665194346291</v>
      </c>
      <c r="Y6">
        <v>0</v>
      </c>
      <c r="Z6">
        <v>0</v>
      </c>
      <c r="AA6">
        <v>10.835639999999998</v>
      </c>
      <c r="AB6">
        <v>10.035570480000001</v>
      </c>
      <c r="AC6">
        <v>7.3819532319999981</v>
      </c>
      <c r="AD6">
        <v>9.2942917999999999</v>
      </c>
      <c r="AE6">
        <v>12.220574999999997</v>
      </c>
      <c r="AF6">
        <v>0</v>
      </c>
      <c r="AG6">
        <v>0</v>
      </c>
      <c r="AH6">
        <v>38.846886999999995</v>
      </c>
      <c r="AI6">
        <v>12.286995999999998</v>
      </c>
      <c r="AJ6">
        <v>0</v>
      </c>
      <c r="AK6">
        <v>12.988689999999998</v>
      </c>
      <c r="AL6">
        <v>20.155330000000003</v>
      </c>
      <c r="AM6">
        <v>4.0137264761904756</v>
      </c>
      <c r="AN6">
        <v>0</v>
      </c>
      <c r="AO6">
        <v>5.3766720000000001</v>
      </c>
      <c r="AP6">
        <v>3.2862773999999995</v>
      </c>
      <c r="AQ6">
        <v>0</v>
      </c>
      <c r="AR6">
        <v>12.338303999999997</v>
      </c>
      <c r="AS6">
        <v>8.3028434400000002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25.785045038291919</v>
      </c>
      <c r="BB6">
        <f t="shared" si="0"/>
        <v>765.16725776780561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51.789247050359705</v>
      </c>
      <c r="L7">
        <v>43.498278567807034</v>
      </c>
      <c r="M7">
        <v>0</v>
      </c>
      <c r="N7">
        <v>30.001640994223699</v>
      </c>
      <c r="O7">
        <v>50.373868647078481</v>
      </c>
      <c r="P7">
        <v>68.577599731062293</v>
      </c>
      <c r="Q7">
        <v>5.5424971120900626</v>
      </c>
      <c r="R7">
        <v>10.769315191416727</v>
      </c>
      <c r="S7">
        <v>6.6974264150943403</v>
      </c>
      <c r="T7">
        <v>0</v>
      </c>
      <c r="U7">
        <v>302.27271771327014</v>
      </c>
      <c r="V7">
        <v>5.2681034482758609</v>
      </c>
      <c r="W7">
        <v>11.328185912882299</v>
      </c>
      <c r="X7">
        <v>37.469665194346291</v>
      </c>
      <c r="Y7">
        <v>0</v>
      </c>
      <c r="Z7">
        <v>0</v>
      </c>
      <c r="AA7">
        <v>10.835639999999998</v>
      </c>
      <c r="AB7">
        <v>10.035570480000001</v>
      </c>
      <c r="AC7">
        <v>7.3819532319999981</v>
      </c>
      <c r="AD7">
        <v>9.2942917999999999</v>
      </c>
      <c r="AE7">
        <v>12.220574999999997</v>
      </c>
      <c r="AF7">
        <v>0</v>
      </c>
      <c r="AG7">
        <v>0</v>
      </c>
      <c r="AH7">
        <v>38.846886999999995</v>
      </c>
      <c r="AI7">
        <v>12.286995999999998</v>
      </c>
      <c r="AJ7">
        <v>0</v>
      </c>
      <c r="AK7">
        <v>12.988689999999998</v>
      </c>
      <c r="AL7">
        <v>20.155330000000003</v>
      </c>
      <c r="AM7">
        <v>4.0137264761904756</v>
      </c>
      <c r="AN7">
        <v>0</v>
      </c>
      <c r="AO7">
        <v>5.3766720000000001</v>
      </c>
      <c r="AP7">
        <v>3.2862773999999995</v>
      </c>
      <c r="AQ7">
        <v>0</v>
      </c>
      <c r="AR7">
        <v>12.338303999999997</v>
      </c>
      <c r="AS7">
        <v>8.3028434400000002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25.785045038291919</v>
      </c>
      <c r="BB7">
        <f t="shared" si="0"/>
        <v>765.16725776780561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51.789247050359705</v>
      </c>
      <c r="L8">
        <v>43.498278567807034</v>
      </c>
      <c r="M8">
        <v>0</v>
      </c>
      <c r="N8">
        <v>30.001640994223699</v>
      </c>
      <c r="O8">
        <v>50.373868647078481</v>
      </c>
      <c r="P8">
        <v>68.577599731062293</v>
      </c>
      <c r="Q8">
        <v>5.5424971120900626</v>
      </c>
      <c r="R8">
        <v>10.769315191416727</v>
      </c>
      <c r="S8">
        <v>6.6974264150943403</v>
      </c>
      <c r="T8">
        <v>0</v>
      </c>
      <c r="U8">
        <v>302.27271771327014</v>
      </c>
      <c r="V8">
        <v>5.2681034482758609</v>
      </c>
      <c r="W8">
        <v>11.328185912882299</v>
      </c>
      <c r="X8">
        <v>37.469665194346291</v>
      </c>
      <c r="Y8">
        <v>0</v>
      </c>
      <c r="Z8">
        <v>0</v>
      </c>
      <c r="AA8">
        <v>10.835639999999998</v>
      </c>
      <c r="AB8">
        <v>10.035570480000001</v>
      </c>
      <c r="AC8">
        <v>7.3819532319999981</v>
      </c>
      <c r="AD8">
        <v>9.2942917999999999</v>
      </c>
      <c r="AE8">
        <v>12.220574999999997</v>
      </c>
      <c r="AF8">
        <v>0</v>
      </c>
      <c r="AG8">
        <v>0</v>
      </c>
      <c r="AH8">
        <v>38.846886999999995</v>
      </c>
      <c r="AI8">
        <v>12.286995999999998</v>
      </c>
      <c r="AJ8">
        <v>0</v>
      </c>
      <c r="AK8">
        <v>12.988689999999998</v>
      </c>
      <c r="AL8">
        <v>20.155330000000003</v>
      </c>
      <c r="AM8">
        <v>4.0137264761904756</v>
      </c>
      <c r="AN8">
        <v>0</v>
      </c>
      <c r="AO8">
        <v>5.3766720000000001</v>
      </c>
      <c r="AP8">
        <v>3.2862773999999995</v>
      </c>
      <c r="AQ8">
        <v>0</v>
      </c>
      <c r="AR8">
        <v>12.338303999999997</v>
      </c>
      <c r="AS8">
        <v>8.3028434400000002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25.785045038291919</v>
      </c>
      <c r="BB8">
        <f t="shared" si="0"/>
        <v>765.16725776780561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51.789247050359705</v>
      </c>
      <c r="L9">
        <v>43.497829566194007</v>
      </c>
      <c r="M9">
        <v>0</v>
      </c>
      <c r="N9">
        <v>30.001640994223699</v>
      </c>
      <c r="O9">
        <v>50.373868647078481</v>
      </c>
      <c r="P9">
        <v>69.041195184388229</v>
      </c>
      <c r="Q9">
        <v>5.5424971120900626</v>
      </c>
      <c r="R9">
        <v>10.769315191416727</v>
      </c>
      <c r="S9">
        <v>6.6974264150943403</v>
      </c>
      <c r="T9">
        <v>0</v>
      </c>
      <c r="U9">
        <v>298.01464899982477</v>
      </c>
      <c r="V9">
        <v>5.2681034482758609</v>
      </c>
      <c r="W9">
        <v>11.328185912882299</v>
      </c>
      <c r="X9">
        <v>37.469665194346291</v>
      </c>
      <c r="Y9">
        <v>0</v>
      </c>
      <c r="Z9">
        <v>0</v>
      </c>
      <c r="AA9">
        <v>10.835639999999998</v>
      </c>
      <c r="AB9">
        <v>10.035570480000001</v>
      </c>
      <c r="AC9">
        <v>7.3819532319999981</v>
      </c>
      <c r="AD9">
        <v>9.2942917999999999</v>
      </c>
      <c r="AE9">
        <v>12.220574999999997</v>
      </c>
      <c r="AF9">
        <v>0</v>
      </c>
      <c r="AG9">
        <v>0</v>
      </c>
      <c r="AH9">
        <v>38.846886999999995</v>
      </c>
      <c r="AI9">
        <v>12.286995999999998</v>
      </c>
      <c r="AJ9">
        <v>0</v>
      </c>
      <c r="AK9">
        <v>12.988689999999998</v>
      </c>
      <c r="AL9">
        <v>20.155330000000003</v>
      </c>
      <c r="AM9">
        <v>4.0137264761904756</v>
      </c>
      <c r="AN9">
        <v>0</v>
      </c>
      <c r="AO9">
        <v>5.8247279999999977</v>
      </c>
      <c r="AP9">
        <v>3.2862773999999995</v>
      </c>
      <c r="AQ9">
        <v>0</v>
      </c>
      <c r="AR9">
        <v>12.338303999999997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25.669387700351976</v>
      </c>
      <c r="BB9">
        <f t="shared" si="0"/>
        <v>761.73514068601332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51.789247050359705</v>
      </c>
      <c r="L10">
        <v>43.498352496456128</v>
      </c>
      <c r="M10">
        <v>0</v>
      </c>
      <c r="N10">
        <v>30.001640994223699</v>
      </c>
      <c r="O10">
        <v>50.373868647078481</v>
      </c>
      <c r="P10">
        <v>69.041195184388229</v>
      </c>
      <c r="Q10">
        <v>5.5424971120900626</v>
      </c>
      <c r="R10">
        <v>10.769315191416727</v>
      </c>
      <c r="S10">
        <v>6.6974264150943403</v>
      </c>
      <c r="T10">
        <v>0</v>
      </c>
      <c r="U10">
        <v>298.01464899982477</v>
      </c>
      <c r="V10">
        <v>5.2681034482758609</v>
      </c>
      <c r="W10">
        <v>11.328185912882299</v>
      </c>
      <c r="X10">
        <v>37.469665194346291</v>
      </c>
      <c r="Y10">
        <v>0</v>
      </c>
      <c r="Z10">
        <v>0</v>
      </c>
      <c r="AA10">
        <v>10.835639999999998</v>
      </c>
      <c r="AB10">
        <v>10.035570480000001</v>
      </c>
      <c r="AC10">
        <v>7.3819532319999981</v>
      </c>
      <c r="AD10">
        <v>9.2942917999999999</v>
      </c>
      <c r="AE10">
        <v>12.220574999999997</v>
      </c>
      <c r="AF10">
        <v>0</v>
      </c>
      <c r="AG10">
        <v>0</v>
      </c>
      <c r="AH10">
        <v>38.846886999999995</v>
      </c>
      <c r="AI10">
        <v>12.286995999999998</v>
      </c>
      <c r="AJ10">
        <v>0</v>
      </c>
      <c r="AK10">
        <v>12.988689999999998</v>
      </c>
      <c r="AL10">
        <v>20.155330000000003</v>
      </c>
      <c r="AM10">
        <v>4.0137264761904756</v>
      </c>
      <c r="AN10">
        <v>0</v>
      </c>
      <c r="AO10">
        <v>5.8247279999999977</v>
      </c>
      <c r="AP10">
        <v>3.2862773999999995</v>
      </c>
      <c r="AQ10">
        <v>0</v>
      </c>
      <c r="AR10">
        <v>12.338303999999997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25.669404747878524</v>
      </c>
      <c r="BB10">
        <f t="shared" si="0"/>
        <v>761.73564656874896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50.104054839179163</v>
      </c>
      <c r="L11">
        <v>42.081294508751547</v>
      </c>
      <c r="M11">
        <v>0</v>
      </c>
      <c r="N11">
        <v>30.001640994223699</v>
      </c>
      <c r="O11">
        <v>50.373868647078481</v>
      </c>
      <c r="P11">
        <v>69.039956221711066</v>
      </c>
      <c r="Q11">
        <v>5.7058750704960834</v>
      </c>
      <c r="R11">
        <v>10.772213223140495</v>
      </c>
      <c r="S11">
        <v>6.7001468354430376</v>
      </c>
      <c r="T11">
        <v>0</v>
      </c>
      <c r="U11">
        <v>298.01464899982477</v>
      </c>
      <c r="V11">
        <v>5.0952513966480444</v>
      </c>
      <c r="W11">
        <v>10.958948352418789</v>
      </c>
      <c r="X11">
        <v>36.249863568985177</v>
      </c>
      <c r="Y11">
        <v>0</v>
      </c>
      <c r="Z11">
        <v>0</v>
      </c>
      <c r="AA11">
        <v>10.835639999999998</v>
      </c>
      <c r="AB11">
        <v>10.035570480000001</v>
      </c>
      <c r="AC11">
        <v>7.3819532319999981</v>
      </c>
      <c r="AD11">
        <v>9.2942917999999999</v>
      </c>
      <c r="AE11">
        <v>12.220574999999997</v>
      </c>
      <c r="AF11">
        <v>0</v>
      </c>
      <c r="AG11">
        <v>0</v>
      </c>
      <c r="AH11">
        <v>38.846886999999995</v>
      </c>
      <c r="AI11">
        <v>12.286995999999998</v>
      </c>
      <c r="AJ11">
        <v>0</v>
      </c>
      <c r="AK11">
        <v>12.988689999999998</v>
      </c>
      <c r="AL11">
        <v>20.155330000000003</v>
      </c>
      <c r="AM11">
        <v>4.0137264761904756</v>
      </c>
      <c r="AN11">
        <v>0</v>
      </c>
      <c r="AO11">
        <v>5.8247279999999977</v>
      </c>
      <c r="AP11">
        <v>3.2862773999999995</v>
      </c>
      <c r="AQ11">
        <v>0</v>
      </c>
      <c r="AR11">
        <v>12.338303999999997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25.516302091998362</v>
      </c>
      <c r="BB11">
        <f t="shared" si="0"/>
        <v>757.19236523609277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50.104054839179163</v>
      </c>
      <c r="L12">
        <v>42.081294508751547</v>
      </c>
      <c r="M12">
        <v>0</v>
      </c>
      <c r="N12">
        <v>30.001640994223699</v>
      </c>
      <c r="O12">
        <v>50.373868647078481</v>
      </c>
      <c r="P12">
        <v>69.039956221711066</v>
      </c>
      <c r="Q12">
        <v>5.7058750704960834</v>
      </c>
      <c r="R12">
        <v>10.772213223140495</v>
      </c>
      <c r="S12">
        <v>6.7001468354430376</v>
      </c>
      <c r="T12">
        <v>0</v>
      </c>
      <c r="U12">
        <v>298.01464899982477</v>
      </c>
      <c r="V12">
        <v>5.0952513966480444</v>
      </c>
      <c r="W12">
        <v>10.958948352418789</v>
      </c>
      <c r="X12">
        <v>36.249863568985177</v>
      </c>
      <c r="Y12">
        <v>0</v>
      </c>
      <c r="Z12">
        <v>0</v>
      </c>
      <c r="AA12">
        <v>10.835639999999998</v>
      </c>
      <c r="AB12">
        <v>10.035570480000001</v>
      </c>
      <c r="AC12">
        <v>7.3819532319999981</v>
      </c>
      <c r="AD12">
        <v>9.2942917999999999</v>
      </c>
      <c r="AE12">
        <v>12.220574999999997</v>
      </c>
      <c r="AF12">
        <v>0</v>
      </c>
      <c r="AG12">
        <v>0</v>
      </c>
      <c r="AH12">
        <v>38.846886999999995</v>
      </c>
      <c r="AI12">
        <v>12.286995999999998</v>
      </c>
      <c r="AJ12">
        <v>0</v>
      </c>
      <c r="AK12">
        <v>12.988689999999998</v>
      </c>
      <c r="AL12">
        <v>20.155330000000003</v>
      </c>
      <c r="AM12">
        <v>4.0137264761904756</v>
      </c>
      <c r="AN12">
        <v>0</v>
      </c>
      <c r="AO12">
        <v>5.8247279999999977</v>
      </c>
      <c r="AP12">
        <v>3.2862773999999995</v>
      </c>
      <c r="AQ12">
        <v>0</v>
      </c>
      <c r="AR12">
        <v>12.338303999999997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25.516302091998362</v>
      </c>
      <c r="BB12">
        <f t="shared" si="0"/>
        <v>757.19236523609277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23.340070835239679</v>
      </c>
      <c r="L13">
        <v>21.263254562328278</v>
      </c>
      <c r="M13">
        <v>0</v>
      </c>
      <c r="N13">
        <v>30.001640994223699</v>
      </c>
      <c r="O13">
        <v>50.373868647078481</v>
      </c>
      <c r="P13">
        <v>69.039956221711066</v>
      </c>
      <c r="Q13">
        <v>5.7058750704960834</v>
      </c>
      <c r="R13">
        <v>10.772213223140495</v>
      </c>
      <c r="S13">
        <v>6.7001468354430376</v>
      </c>
      <c r="T13">
        <v>0</v>
      </c>
      <c r="U13">
        <v>298.01464899982477</v>
      </c>
      <c r="V13">
        <v>0</v>
      </c>
      <c r="W13">
        <v>5.0032503375641371</v>
      </c>
      <c r="X13">
        <v>17.996313614870374</v>
      </c>
      <c r="Y13">
        <v>0</v>
      </c>
      <c r="Z13">
        <v>0</v>
      </c>
      <c r="AA13">
        <v>10.835639999999998</v>
      </c>
      <c r="AB13">
        <v>10.035570480000001</v>
      </c>
      <c r="AC13">
        <v>7.3819532319999981</v>
      </c>
      <c r="AD13">
        <v>9.2942917999999999</v>
      </c>
      <c r="AE13">
        <v>12.220574999999997</v>
      </c>
      <c r="AF13">
        <v>0</v>
      </c>
      <c r="AG13">
        <v>0</v>
      </c>
      <c r="AH13">
        <v>38.846886999999995</v>
      </c>
      <c r="AI13">
        <v>12.286995999999998</v>
      </c>
      <c r="AJ13">
        <v>0</v>
      </c>
      <c r="AK13">
        <v>12.988689999999998</v>
      </c>
      <c r="AL13">
        <v>20.155330000000003</v>
      </c>
      <c r="AM13">
        <v>4.0137264761904756</v>
      </c>
      <c r="AN13">
        <v>0</v>
      </c>
      <c r="AO13">
        <v>5.8247279999999977</v>
      </c>
      <c r="AP13">
        <v>3.2862773999999995</v>
      </c>
      <c r="AQ13">
        <v>0</v>
      </c>
      <c r="AR13">
        <v>12.338303999999997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23.00980157274514</v>
      </c>
      <c r="BB13">
        <f t="shared" si="0"/>
        <v>682.81234243936581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23.330995086535104</v>
      </c>
      <c r="L14">
        <v>21.263254562328278</v>
      </c>
      <c r="M14">
        <v>0</v>
      </c>
      <c r="N14">
        <v>30.001640994223699</v>
      </c>
      <c r="O14">
        <v>50.373868647078481</v>
      </c>
      <c r="P14">
        <v>69.039956221711066</v>
      </c>
      <c r="Q14">
        <v>5.7058750704960834</v>
      </c>
      <c r="R14">
        <v>10.772213223140495</v>
      </c>
      <c r="S14">
        <v>6.7001468354430376</v>
      </c>
      <c r="T14">
        <v>0</v>
      </c>
      <c r="U14">
        <v>298.01464899982477</v>
      </c>
      <c r="V14">
        <v>0</v>
      </c>
      <c r="W14">
        <v>5.0032503375641371</v>
      </c>
      <c r="X14">
        <v>17.996313614870374</v>
      </c>
      <c r="Y14">
        <v>0</v>
      </c>
      <c r="Z14">
        <v>0</v>
      </c>
      <c r="AA14">
        <v>10.835639999999998</v>
      </c>
      <c r="AB14">
        <v>10.035570480000001</v>
      </c>
      <c r="AC14">
        <v>7.3819532319999981</v>
      </c>
      <c r="AD14">
        <v>9.2942917999999999</v>
      </c>
      <c r="AE14">
        <v>12.220574999999997</v>
      </c>
      <c r="AF14">
        <v>0</v>
      </c>
      <c r="AG14">
        <v>0</v>
      </c>
      <c r="AH14">
        <v>38.846886999999995</v>
      </c>
      <c r="AI14">
        <v>12.286995999999998</v>
      </c>
      <c r="AJ14">
        <v>0</v>
      </c>
      <c r="AK14">
        <v>12.988689999999998</v>
      </c>
      <c r="AL14">
        <v>20.155330000000003</v>
      </c>
      <c r="AM14">
        <v>4.0137264761904756</v>
      </c>
      <c r="AN14">
        <v>0</v>
      </c>
      <c r="AO14">
        <v>5.8247279999999977</v>
      </c>
      <c r="AP14">
        <v>3.2862773999999995</v>
      </c>
      <c r="AQ14">
        <v>0</v>
      </c>
      <c r="AR14">
        <v>12.338303999999997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23.00950578443414</v>
      </c>
      <c r="BB14">
        <f t="shared" si="0"/>
        <v>682.80356247897214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24.911632923910194</v>
      </c>
      <c r="L15">
        <v>21.263254562328278</v>
      </c>
      <c r="M15">
        <v>0</v>
      </c>
      <c r="N15">
        <v>30.001640994223699</v>
      </c>
      <c r="O15">
        <v>50.373868647078481</v>
      </c>
      <c r="P15">
        <v>69.039956221711066</v>
      </c>
      <c r="Q15">
        <v>5.7251754724172521</v>
      </c>
      <c r="R15">
        <v>11.132933785998596</v>
      </c>
      <c r="S15">
        <v>6.9265508816880184</v>
      </c>
      <c r="T15">
        <v>0</v>
      </c>
      <c r="U15">
        <v>298.01464899982477</v>
      </c>
      <c r="V15">
        <v>0</v>
      </c>
      <c r="W15">
        <v>5.0032503375641371</v>
      </c>
      <c r="X15">
        <v>17.996313614870374</v>
      </c>
      <c r="Y15">
        <v>0</v>
      </c>
      <c r="Z15">
        <v>0</v>
      </c>
      <c r="AA15">
        <v>10.835639999999998</v>
      </c>
      <c r="AB15">
        <v>10.035570480000001</v>
      </c>
      <c r="AC15">
        <v>7.3819532319999981</v>
      </c>
      <c r="AD15">
        <v>9.2942917999999999</v>
      </c>
      <c r="AE15">
        <v>12.220574999999997</v>
      </c>
      <c r="AF15">
        <v>0</v>
      </c>
      <c r="AG15">
        <v>0</v>
      </c>
      <c r="AH15">
        <v>38.846886999999995</v>
      </c>
      <c r="AI15">
        <v>12.286995999999998</v>
      </c>
      <c r="AJ15">
        <v>0</v>
      </c>
      <c r="AK15">
        <v>12.988689999999998</v>
      </c>
      <c r="AL15">
        <v>20.155330000000003</v>
      </c>
      <c r="AM15">
        <v>4.0137264761904756</v>
      </c>
      <c r="AN15">
        <v>0</v>
      </c>
      <c r="AO15">
        <v>5.8247279999999977</v>
      </c>
      <c r="AP15">
        <v>2.765679</v>
      </c>
      <c r="AQ15">
        <v>0</v>
      </c>
      <c r="AR15">
        <v>12.338303999999997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23.063833046150854</v>
      </c>
      <c r="BB15">
        <f t="shared" si="0"/>
        <v>684.41569966565476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24.902329069631314</v>
      </c>
      <c r="L16">
        <v>21.263254562328278</v>
      </c>
      <c r="M16">
        <v>0</v>
      </c>
      <c r="N16">
        <v>30.001640994223699</v>
      </c>
      <c r="O16">
        <v>50.373868647078481</v>
      </c>
      <c r="P16">
        <v>69.039956221711066</v>
      </c>
      <c r="Q16">
        <v>5.7251754724172521</v>
      </c>
      <c r="R16">
        <v>11.132933785998596</v>
      </c>
      <c r="S16">
        <v>6.9265508816880184</v>
      </c>
      <c r="T16">
        <v>0</v>
      </c>
      <c r="U16">
        <v>298.01464899982477</v>
      </c>
      <c r="V16">
        <v>0</v>
      </c>
      <c r="W16">
        <v>5.0003367521367519</v>
      </c>
      <c r="X16">
        <v>17.996313614870374</v>
      </c>
      <c r="Y16">
        <v>0</v>
      </c>
      <c r="Z16">
        <v>0</v>
      </c>
      <c r="AA16">
        <v>10.835639999999998</v>
      </c>
      <c r="AB16">
        <v>10.035570480000001</v>
      </c>
      <c r="AC16">
        <v>7.3819532319999981</v>
      </c>
      <c r="AD16">
        <v>9.2942917999999999</v>
      </c>
      <c r="AE16">
        <v>12.220574999999997</v>
      </c>
      <c r="AF16">
        <v>0</v>
      </c>
      <c r="AG16">
        <v>0</v>
      </c>
      <c r="AH16">
        <v>38.846886999999995</v>
      </c>
      <c r="AI16">
        <v>12.286995999999998</v>
      </c>
      <c r="AJ16">
        <v>0</v>
      </c>
      <c r="AK16">
        <v>12.988689999999998</v>
      </c>
      <c r="AL16">
        <v>20.155330000000003</v>
      </c>
      <c r="AM16">
        <v>4.0137264761904756</v>
      </c>
      <c r="AN16">
        <v>0</v>
      </c>
      <c r="AO16">
        <v>5.8247279999999977</v>
      </c>
      <c r="AP16">
        <v>2.765679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23.104571627055829</v>
      </c>
      <c r="BB16">
        <f t="shared" si="0"/>
        <v>685.62461564504349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24.91312330479602</v>
      </c>
      <c r="L17">
        <v>21.283765947081449</v>
      </c>
      <c r="M17">
        <v>0</v>
      </c>
      <c r="N17">
        <v>30.001640994223699</v>
      </c>
      <c r="O17">
        <v>50.373868647078481</v>
      </c>
      <c r="P17">
        <v>69.039956221711066</v>
      </c>
      <c r="Q17">
        <v>5.7251754724172521</v>
      </c>
      <c r="R17">
        <v>11.132933785998596</v>
      </c>
      <c r="S17">
        <v>6.9265508816880184</v>
      </c>
      <c r="T17">
        <v>0</v>
      </c>
      <c r="U17">
        <v>300.45482737233823</v>
      </c>
      <c r="V17">
        <v>0</v>
      </c>
      <c r="W17">
        <v>5.0003367521367519</v>
      </c>
      <c r="X17">
        <v>17.996313614870374</v>
      </c>
      <c r="Y17">
        <v>0</v>
      </c>
      <c r="Z17">
        <v>0</v>
      </c>
      <c r="AA17">
        <v>10.835639999999998</v>
      </c>
      <c r="AB17">
        <v>10.035570480000001</v>
      </c>
      <c r="AC17">
        <v>7.3819532319999981</v>
      </c>
      <c r="AD17">
        <v>9.2942917999999999</v>
      </c>
      <c r="AE17">
        <v>12.220574999999997</v>
      </c>
      <c r="AF17">
        <v>0</v>
      </c>
      <c r="AG17">
        <v>0</v>
      </c>
      <c r="AH17">
        <v>38.846886999999995</v>
      </c>
      <c r="AI17">
        <v>12.286995999999998</v>
      </c>
      <c r="AJ17">
        <v>0</v>
      </c>
      <c r="AK17">
        <v>12.988689999999998</v>
      </c>
      <c r="AL17">
        <v>20.155330000000003</v>
      </c>
      <c r="AM17">
        <v>4.0137264761904756</v>
      </c>
      <c r="AN17">
        <v>0</v>
      </c>
      <c r="AO17">
        <v>5.8247279999999977</v>
      </c>
      <c r="AP17">
        <v>2.765679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23.185142051864627</v>
      </c>
      <c r="BB17">
        <f t="shared" si="0"/>
        <v>688.01552921266602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24.912017361754174</v>
      </c>
      <c r="L18">
        <v>21.283765947081449</v>
      </c>
      <c r="M18">
        <v>0</v>
      </c>
      <c r="N18">
        <v>30.001640994223699</v>
      </c>
      <c r="O18">
        <v>50.373868647078481</v>
      </c>
      <c r="P18">
        <v>69.039956221711066</v>
      </c>
      <c r="Q18">
        <v>2.3962715881708649</v>
      </c>
      <c r="R18">
        <v>5.6339527376514447</v>
      </c>
      <c r="S18">
        <v>3.4014390324324326</v>
      </c>
      <c r="T18">
        <v>0</v>
      </c>
      <c r="U18">
        <v>300.45482737233823</v>
      </c>
      <c r="V18">
        <v>0</v>
      </c>
      <c r="W18">
        <v>5.0003367521367519</v>
      </c>
      <c r="X18">
        <v>17.996313614870374</v>
      </c>
      <c r="Y18">
        <v>0</v>
      </c>
      <c r="Z18">
        <v>0</v>
      </c>
      <c r="AA18">
        <v>10.835639999999998</v>
      </c>
      <c r="AB18">
        <v>10.035570480000001</v>
      </c>
      <c r="AC18">
        <v>7.3819532319999981</v>
      </c>
      <c r="AD18">
        <v>9.2942917999999999</v>
      </c>
      <c r="AE18">
        <v>12.220574999999997</v>
      </c>
      <c r="AF18">
        <v>0</v>
      </c>
      <c r="AG18">
        <v>0</v>
      </c>
      <c r="AH18">
        <v>38.846886999999995</v>
      </c>
      <c r="AI18">
        <v>12.286995999999998</v>
      </c>
      <c r="AJ18">
        <v>0</v>
      </c>
      <c r="AK18">
        <v>12.988689999999998</v>
      </c>
      <c r="AL18">
        <v>20.155330000000003</v>
      </c>
      <c r="AM18">
        <v>4.0137264761904756</v>
      </c>
      <c r="AN18">
        <v>0</v>
      </c>
      <c r="AO18">
        <v>5.8247279999999977</v>
      </c>
      <c r="AP18">
        <v>2.765679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22.782397826618546</v>
      </c>
      <c r="BB18">
        <f t="shared" si="0"/>
        <v>676.06417071302121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24.91312330479602</v>
      </c>
      <c r="L19">
        <v>21.283765947081449</v>
      </c>
      <c r="M19">
        <v>0</v>
      </c>
      <c r="N19">
        <v>30.001640994223699</v>
      </c>
      <c r="O19">
        <v>50.373868647078481</v>
      </c>
      <c r="P19">
        <v>69.039956221711066</v>
      </c>
      <c r="Q19">
        <v>2.3962715881708649</v>
      </c>
      <c r="R19">
        <v>5.6339527376514447</v>
      </c>
      <c r="S19">
        <v>3.4014390324324326</v>
      </c>
      <c r="T19">
        <v>0</v>
      </c>
      <c r="U19">
        <v>300.45482737233823</v>
      </c>
      <c r="V19">
        <v>0</v>
      </c>
      <c r="W19">
        <v>5.0003367521367519</v>
      </c>
      <c r="X19">
        <v>17.996313614870374</v>
      </c>
      <c r="Y19">
        <v>0</v>
      </c>
      <c r="Z19">
        <v>0</v>
      </c>
      <c r="AA19">
        <v>10.835639999999998</v>
      </c>
      <c r="AB19">
        <v>10.035570480000001</v>
      </c>
      <c r="AC19">
        <v>7.3819532319999981</v>
      </c>
      <c r="AD19">
        <v>9.2942917999999999</v>
      </c>
      <c r="AE19">
        <v>12.220574999999997</v>
      </c>
      <c r="AF19">
        <v>0</v>
      </c>
      <c r="AG19">
        <v>0</v>
      </c>
      <c r="AH19">
        <v>38.846886999999995</v>
      </c>
      <c r="AI19">
        <v>12.286995999999998</v>
      </c>
      <c r="AJ19">
        <v>0</v>
      </c>
      <c r="AK19">
        <v>12.988689999999998</v>
      </c>
      <c r="AL19">
        <v>20.155330000000003</v>
      </c>
      <c r="AM19">
        <v>4.0137264761904756</v>
      </c>
      <c r="AN19">
        <v>0</v>
      </c>
      <c r="AO19">
        <v>6.347459999999999</v>
      </c>
      <c r="AP19">
        <v>2.928366</v>
      </c>
      <c r="AQ19">
        <v>0</v>
      </c>
      <c r="AR19">
        <v>13.600175999999999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22.804778672726531</v>
      </c>
      <c r="BB19">
        <f t="shared" si="0"/>
        <v>676.72831480995478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24.912017361754174</v>
      </c>
      <c r="L20">
        <v>21.283765947081449</v>
      </c>
      <c r="M20">
        <v>0</v>
      </c>
      <c r="N20">
        <v>30.001640994223699</v>
      </c>
      <c r="O20">
        <v>50.373868647078481</v>
      </c>
      <c r="P20">
        <v>69.039956221711066</v>
      </c>
      <c r="Q20">
        <v>2.3962715881708649</v>
      </c>
      <c r="R20">
        <v>5.6339527376514447</v>
      </c>
      <c r="S20">
        <v>3.4014390324324326</v>
      </c>
      <c r="T20">
        <v>0</v>
      </c>
      <c r="U20">
        <v>300.45482737233823</v>
      </c>
      <c r="V20">
        <v>0</v>
      </c>
      <c r="W20">
        <v>5.0003367521367519</v>
      </c>
      <c r="X20">
        <v>17.996659573612231</v>
      </c>
      <c r="Y20">
        <v>0</v>
      </c>
      <c r="Z20">
        <v>0</v>
      </c>
      <c r="AA20">
        <v>10.835639999999998</v>
      </c>
      <c r="AB20">
        <v>10.035570480000001</v>
      </c>
      <c r="AC20">
        <v>7.3819532319999981</v>
      </c>
      <c r="AD20">
        <v>9.2942917999999999</v>
      </c>
      <c r="AE20">
        <v>12.220574999999997</v>
      </c>
      <c r="AF20">
        <v>0</v>
      </c>
      <c r="AG20">
        <v>0</v>
      </c>
      <c r="AH20">
        <v>38.846886999999995</v>
      </c>
      <c r="AI20">
        <v>12.286995999999998</v>
      </c>
      <c r="AJ20">
        <v>0</v>
      </c>
      <c r="AK20">
        <v>12.988689999999998</v>
      </c>
      <c r="AL20">
        <v>20.155330000000003</v>
      </c>
      <c r="AM20">
        <v>4.0137264761904756</v>
      </c>
      <c r="AN20">
        <v>0</v>
      </c>
      <c r="AO20">
        <v>6.347459999999999</v>
      </c>
      <c r="AP20">
        <v>2.928366</v>
      </c>
      <c r="AQ20">
        <v>0</v>
      </c>
      <c r="AR20">
        <v>12.338303999999997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22.763616912222059</v>
      </c>
      <c r="BB20">
        <f t="shared" si="0"/>
        <v>675.50684458615933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24.91312330479602</v>
      </c>
      <c r="L21">
        <v>21.283765947081449</v>
      </c>
      <c r="M21">
        <v>0</v>
      </c>
      <c r="N21">
        <v>30.001640994223699</v>
      </c>
      <c r="O21">
        <v>50.373868647078481</v>
      </c>
      <c r="P21">
        <v>69.039956221711066</v>
      </c>
      <c r="Q21">
        <v>2.3962715881708649</v>
      </c>
      <c r="R21">
        <v>5.6339527376514447</v>
      </c>
      <c r="S21">
        <v>3.4014390324324326</v>
      </c>
      <c r="T21">
        <v>0</v>
      </c>
      <c r="U21">
        <v>300.45482737233823</v>
      </c>
      <c r="V21">
        <v>0</v>
      </c>
      <c r="W21">
        <v>5.0003367521367519</v>
      </c>
      <c r="X21">
        <v>17.996659573612231</v>
      </c>
      <c r="Y21">
        <v>0</v>
      </c>
      <c r="Z21">
        <v>0</v>
      </c>
      <c r="AA21">
        <v>10.835639999999998</v>
      </c>
      <c r="AB21">
        <v>10.035570480000001</v>
      </c>
      <c r="AC21">
        <v>7.3819532319999981</v>
      </c>
      <c r="AD21">
        <v>6.945553799999999</v>
      </c>
      <c r="AE21">
        <v>12.220574999999997</v>
      </c>
      <c r="AF21">
        <v>0</v>
      </c>
      <c r="AG21">
        <v>0</v>
      </c>
      <c r="AH21">
        <v>38.846886999999995</v>
      </c>
      <c r="AI21">
        <v>12.286995999999998</v>
      </c>
      <c r="AJ21">
        <v>0</v>
      </c>
      <c r="AK21">
        <v>12.988689999999998</v>
      </c>
      <c r="AL21">
        <v>20.155330000000003</v>
      </c>
      <c r="AM21">
        <v>4.0137264761904756</v>
      </c>
      <c r="AN21">
        <v>0</v>
      </c>
      <c r="AO21">
        <v>6.347459999999999</v>
      </c>
      <c r="AP21">
        <v>2.928366</v>
      </c>
      <c r="AQ21">
        <v>0</v>
      </c>
      <c r="AR21">
        <v>12.338303999999997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22.68708431633004</v>
      </c>
      <c r="BB21">
        <f t="shared" si="0"/>
        <v>673.2357451250931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24.912017361754174</v>
      </c>
      <c r="L22">
        <v>21.283765947081449</v>
      </c>
      <c r="M22">
        <v>0</v>
      </c>
      <c r="N22">
        <v>30.001640994223699</v>
      </c>
      <c r="O22">
        <v>50.373868647078481</v>
      </c>
      <c r="P22">
        <v>69.039956221711066</v>
      </c>
      <c r="Q22">
        <v>2.3962715881708649</v>
      </c>
      <c r="R22">
        <v>5.6339527376514447</v>
      </c>
      <c r="S22">
        <v>3.4014390324324326</v>
      </c>
      <c r="T22">
        <v>0</v>
      </c>
      <c r="U22">
        <v>300.45482737233823</v>
      </c>
      <c r="V22">
        <v>0</v>
      </c>
      <c r="W22">
        <v>5.0003367521367519</v>
      </c>
      <c r="X22">
        <v>17.996659573612231</v>
      </c>
      <c r="Y22">
        <v>0</v>
      </c>
      <c r="Z22">
        <v>0</v>
      </c>
      <c r="AA22">
        <v>10.835639999999998</v>
      </c>
      <c r="AB22">
        <v>10.035570480000001</v>
      </c>
      <c r="AC22">
        <v>7.3819532319999981</v>
      </c>
      <c r="AD22">
        <v>4.6303691999999996</v>
      </c>
      <c r="AE22">
        <v>12.220574999999997</v>
      </c>
      <c r="AF22">
        <v>0</v>
      </c>
      <c r="AG22">
        <v>0</v>
      </c>
      <c r="AH22">
        <v>38.846886999999995</v>
      </c>
      <c r="AI22">
        <v>12.286995999999998</v>
      </c>
      <c r="AJ22">
        <v>0</v>
      </c>
      <c r="AK22">
        <v>12.988689999999998</v>
      </c>
      <c r="AL22">
        <v>20.155330000000003</v>
      </c>
      <c r="AM22">
        <v>4.0137264761904756</v>
      </c>
      <c r="AN22">
        <v>0</v>
      </c>
      <c r="AO22">
        <v>6.347459999999999</v>
      </c>
      <c r="AP22">
        <v>2.928366</v>
      </c>
      <c r="AQ22">
        <v>0</v>
      </c>
      <c r="AR22">
        <v>12.338303999999997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22.611573020222064</v>
      </c>
      <c r="BB22">
        <f t="shared" si="0"/>
        <v>670.99496587815929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24.91312330479602</v>
      </c>
      <c r="L23">
        <v>21.283765947081449</v>
      </c>
      <c r="M23">
        <v>0</v>
      </c>
      <c r="N23">
        <v>30.001640994223699</v>
      </c>
      <c r="O23">
        <v>50.373868647078481</v>
      </c>
      <c r="P23">
        <v>69.039956221711066</v>
      </c>
      <c r="Q23">
        <v>2.3962715881708649</v>
      </c>
      <c r="R23">
        <v>5.6339527376514447</v>
      </c>
      <c r="S23">
        <v>3.4014390324324326</v>
      </c>
      <c r="T23">
        <v>0</v>
      </c>
      <c r="U23">
        <v>300.45482737233823</v>
      </c>
      <c r="V23">
        <v>0</v>
      </c>
      <c r="W23">
        <v>5.0003367521367519</v>
      </c>
      <c r="X23">
        <v>17.996659573612231</v>
      </c>
      <c r="Y23">
        <v>0</v>
      </c>
      <c r="Z23">
        <v>0</v>
      </c>
      <c r="AA23">
        <v>10.835639999999998</v>
      </c>
      <c r="AB23">
        <v>10.035570480000001</v>
      </c>
      <c r="AC23">
        <v>7.3819532319999981</v>
      </c>
      <c r="AD23">
        <v>2.3151845999999998</v>
      </c>
      <c r="AE23">
        <v>12.220574999999997</v>
      </c>
      <c r="AF23">
        <v>0</v>
      </c>
      <c r="AG23">
        <v>0</v>
      </c>
      <c r="AH23">
        <v>38.846886999999995</v>
      </c>
      <c r="AI23">
        <v>12.286995999999998</v>
      </c>
      <c r="AJ23">
        <v>0</v>
      </c>
      <c r="AK23">
        <v>12.988689999999998</v>
      </c>
      <c r="AL23">
        <v>20.155330000000003</v>
      </c>
      <c r="AM23">
        <v>4.0137264761904756</v>
      </c>
      <c r="AN23">
        <v>0</v>
      </c>
      <c r="AO23">
        <v>6.347459999999999</v>
      </c>
      <c r="AP23">
        <v>2.928366</v>
      </c>
      <c r="AQ23">
        <v>0</v>
      </c>
      <c r="AR23">
        <v>12.338303999999997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22.536134402330038</v>
      </c>
      <c r="BB23">
        <f t="shared" si="0"/>
        <v>668.75632583909317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23.340746677726358</v>
      </c>
      <c r="L24">
        <v>21.283765947081449</v>
      </c>
      <c r="M24">
        <v>0</v>
      </c>
      <c r="N24">
        <v>30.001640994223699</v>
      </c>
      <c r="O24">
        <v>50.373868647078481</v>
      </c>
      <c r="P24">
        <v>69.039956221711066</v>
      </c>
      <c r="Q24">
        <v>2.0667037807183366</v>
      </c>
      <c r="R24">
        <v>5.1695110310670866</v>
      </c>
      <c r="S24">
        <v>3.1005532894736838</v>
      </c>
      <c r="T24">
        <v>0</v>
      </c>
      <c r="U24">
        <v>300.45482737233823</v>
      </c>
      <c r="V24">
        <v>0</v>
      </c>
      <c r="W24">
        <v>5.0032503375641371</v>
      </c>
      <c r="X24">
        <v>17.996313614870374</v>
      </c>
      <c r="Y24">
        <v>0</v>
      </c>
      <c r="Z24">
        <v>0</v>
      </c>
      <c r="AA24">
        <v>10.835639999999998</v>
      </c>
      <c r="AB24">
        <v>10.035570480000001</v>
      </c>
      <c r="AC24">
        <v>7.3819532319999981</v>
      </c>
      <c r="AD24">
        <v>2.3151845999999998</v>
      </c>
      <c r="AE24">
        <v>12.220574999999997</v>
      </c>
      <c r="AF24">
        <v>0</v>
      </c>
      <c r="AG24">
        <v>0</v>
      </c>
      <c r="AH24">
        <v>38.846886999999995</v>
      </c>
      <c r="AI24">
        <v>12.286995999999998</v>
      </c>
      <c r="AJ24">
        <v>0</v>
      </c>
      <c r="AK24">
        <v>12.988689999999998</v>
      </c>
      <c r="AL24">
        <v>20.155330000000003</v>
      </c>
      <c r="AM24">
        <v>4.0137264761904756</v>
      </c>
      <c r="AN24">
        <v>0</v>
      </c>
      <c r="AO24">
        <v>6.347459999999999</v>
      </c>
      <c r="AP24">
        <v>2.928366</v>
      </c>
      <c r="AQ24">
        <v>0</v>
      </c>
      <c r="AR24">
        <v>12.338303999999997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22.449264983794652</v>
      </c>
      <c r="BB24">
        <f t="shared" si="0"/>
        <v>666.17849100024875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23.341488172356588</v>
      </c>
      <c r="L25">
        <v>21.283765947081449</v>
      </c>
      <c r="M25">
        <v>0</v>
      </c>
      <c r="N25">
        <v>30.001640994223699</v>
      </c>
      <c r="O25">
        <v>50.373868647078481</v>
      </c>
      <c r="P25">
        <v>69.039956221711066</v>
      </c>
      <c r="Q25">
        <v>2.0667037807183366</v>
      </c>
      <c r="R25">
        <v>5.1695110310670866</v>
      </c>
      <c r="S25">
        <v>3.1005532894736838</v>
      </c>
      <c r="T25">
        <v>0</v>
      </c>
      <c r="U25">
        <v>300.45482737233823</v>
      </c>
      <c r="V25">
        <v>5.0952513966480444</v>
      </c>
      <c r="W25">
        <v>5.0032503375641371</v>
      </c>
      <c r="X25">
        <v>17.996313614870374</v>
      </c>
      <c r="Y25">
        <v>0</v>
      </c>
      <c r="Z25">
        <v>0</v>
      </c>
      <c r="AA25">
        <v>10.835639999999998</v>
      </c>
      <c r="AB25">
        <v>10.035570480000001</v>
      </c>
      <c r="AC25">
        <v>7.3819532319999981</v>
      </c>
      <c r="AD25">
        <v>0</v>
      </c>
      <c r="AE25">
        <v>12.220574999999997</v>
      </c>
      <c r="AF25">
        <v>0</v>
      </c>
      <c r="AG25">
        <v>0</v>
      </c>
      <c r="AH25">
        <v>38.846886999999995</v>
      </c>
      <c r="AI25">
        <v>12.286995999999998</v>
      </c>
      <c r="AJ25">
        <v>0</v>
      </c>
      <c r="AK25">
        <v>12.988689999999998</v>
      </c>
      <c r="AL25">
        <v>20.155330000000003</v>
      </c>
      <c r="AM25">
        <v>4.0137264761904756</v>
      </c>
      <c r="AN25">
        <v>0</v>
      </c>
      <c r="AO25">
        <v>6.347459999999999</v>
      </c>
      <c r="AP25">
        <v>2.928366</v>
      </c>
      <c r="AQ25">
        <v>0</v>
      </c>
      <c r="AR25">
        <v>12.338303999999997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22.539919345216237</v>
      </c>
      <c r="BB25">
        <f t="shared" si="0"/>
        <v>668.86864493010557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23.340746677726358</v>
      </c>
      <c r="L26">
        <v>21.283765947081449</v>
      </c>
      <c r="M26">
        <v>0</v>
      </c>
      <c r="N26">
        <v>30.001640994223699</v>
      </c>
      <c r="O26">
        <v>50.373868647078481</v>
      </c>
      <c r="P26">
        <v>69.039956221711066</v>
      </c>
      <c r="Q26">
        <v>2.0667037807183366</v>
      </c>
      <c r="R26">
        <v>5.1695110310670866</v>
      </c>
      <c r="S26">
        <v>3.1005532894736838</v>
      </c>
      <c r="T26">
        <v>0</v>
      </c>
      <c r="U26">
        <v>300.45482737233823</v>
      </c>
      <c r="V26">
        <v>5.0952513966480444</v>
      </c>
      <c r="W26">
        <v>5.0032503375641371</v>
      </c>
      <c r="X26">
        <v>17.996313614870374</v>
      </c>
      <c r="Y26">
        <v>0</v>
      </c>
      <c r="Z26">
        <v>0</v>
      </c>
      <c r="AA26">
        <v>10.835639999999998</v>
      </c>
      <c r="AB26">
        <v>10.035570480000001</v>
      </c>
      <c r="AC26">
        <v>7.3819532319999981</v>
      </c>
      <c r="AD26">
        <v>0</v>
      </c>
      <c r="AE26">
        <v>12.220574999999997</v>
      </c>
      <c r="AF26">
        <v>0</v>
      </c>
      <c r="AG26">
        <v>0</v>
      </c>
      <c r="AH26">
        <v>38.846886999999995</v>
      </c>
      <c r="AI26">
        <v>12.286995999999998</v>
      </c>
      <c r="AJ26">
        <v>0</v>
      </c>
      <c r="AK26">
        <v>12.988689999999998</v>
      </c>
      <c r="AL26">
        <v>20.155330000000003</v>
      </c>
      <c r="AM26">
        <v>4.0137264761904756</v>
      </c>
      <c r="AN26">
        <v>0</v>
      </c>
      <c r="AO26">
        <v>6.347459999999999</v>
      </c>
      <c r="AP26">
        <v>2.928366</v>
      </c>
      <c r="AQ26">
        <v>0</v>
      </c>
      <c r="AR26">
        <v>12.338303999999997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22.539895095325381</v>
      </c>
      <c r="BB26">
        <f t="shared" si="0"/>
        <v>668.86792768536611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24.91312330479602</v>
      </c>
      <c r="L27">
        <v>21.283765947081449</v>
      </c>
      <c r="M27">
        <v>0</v>
      </c>
      <c r="N27">
        <v>30.001640994223699</v>
      </c>
      <c r="O27">
        <v>50.373868647078481</v>
      </c>
      <c r="P27">
        <v>69.039956221711066</v>
      </c>
      <c r="Q27">
        <v>2.0667037807183366</v>
      </c>
      <c r="R27">
        <v>5.1695110310670866</v>
      </c>
      <c r="S27">
        <v>3.1005532894736838</v>
      </c>
      <c r="T27">
        <v>0</v>
      </c>
      <c r="U27">
        <v>300.45482737233823</v>
      </c>
      <c r="V27">
        <v>5.0952513966480444</v>
      </c>
      <c r="W27">
        <v>5.0032503375641371</v>
      </c>
      <c r="X27">
        <v>17.996313614870374</v>
      </c>
      <c r="Y27">
        <v>0</v>
      </c>
      <c r="Z27">
        <v>0</v>
      </c>
      <c r="AA27">
        <v>10.835639999999998</v>
      </c>
      <c r="AB27">
        <v>10.035570480000001</v>
      </c>
      <c r="AC27">
        <v>7.3819532319999981</v>
      </c>
      <c r="AD27">
        <v>0</v>
      </c>
      <c r="AE27">
        <v>12.220574999999997</v>
      </c>
      <c r="AF27">
        <v>0</v>
      </c>
      <c r="AG27">
        <v>0</v>
      </c>
      <c r="AH27">
        <v>38.846886999999995</v>
      </c>
      <c r="AI27">
        <v>12.286995999999998</v>
      </c>
      <c r="AJ27">
        <v>0</v>
      </c>
      <c r="AK27">
        <v>12.988689999999998</v>
      </c>
      <c r="AL27">
        <v>20.155330000000003</v>
      </c>
      <c r="AM27">
        <v>4.0137264761904756</v>
      </c>
      <c r="AN27">
        <v>0</v>
      </c>
      <c r="AO27">
        <v>6.347459999999999</v>
      </c>
      <c r="AP27">
        <v>2.928366</v>
      </c>
      <c r="AQ27">
        <v>0</v>
      </c>
      <c r="AR27">
        <v>12.338303999999997</v>
      </c>
      <c r="AS27">
        <v>8.3028434400000002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22.597704290304847</v>
      </c>
      <c r="BB27">
        <f t="shared" si="0"/>
        <v>670.58340327545648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24.912017361754174</v>
      </c>
      <c r="L28">
        <v>21.283765947081449</v>
      </c>
      <c r="M28">
        <v>0</v>
      </c>
      <c r="N28">
        <v>30.001640994223699</v>
      </c>
      <c r="O28">
        <v>50.373868647078481</v>
      </c>
      <c r="P28">
        <v>69.039956221711066</v>
      </c>
      <c r="Q28">
        <v>2.3962715881708649</v>
      </c>
      <c r="R28">
        <v>5.6339527376514447</v>
      </c>
      <c r="S28">
        <v>3.4014390324324326</v>
      </c>
      <c r="T28">
        <v>0</v>
      </c>
      <c r="U28">
        <v>300.45482737233823</v>
      </c>
      <c r="V28">
        <v>5.0999999999999996</v>
      </c>
      <c r="W28">
        <v>5.0003367521367519</v>
      </c>
      <c r="X28">
        <v>17.997833198602407</v>
      </c>
      <c r="Y28">
        <v>0</v>
      </c>
      <c r="Z28">
        <v>0</v>
      </c>
      <c r="AA28">
        <v>10.835639999999998</v>
      </c>
      <c r="AB28">
        <v>10.035570480000001</v>
      </c>
      <c r="AC28">
        <v>7.3819532319999981</v>
      </c>
      <c r="AD28">
        <v>0</v>
      </c>
      <c r="AE28">
        <v>12.220574999999997</v>
      </c>
      <c r="AF28">
        <v>0</v>
      </c>
      <c r="AG28">
        <v>0</v>
      </c>
      <c r="AH28">
        <v>38.846886999999995</v>
      </c>
      <c r="AI28">
        <v>12.286995999999998</v>
      </c>
      <c r="AJ28">
        <v>0</v>
      </c>
      <c r="AK28">
        <v>12.988689999999998</v>
      </c>
      <c r="AL28">
        <v>20.155330000000003</v>
      </c>
      <c r="AM28">
        <v>4.0137264761904756</v>
      </c>
      <c r="AN28">
        <v>0</v>
      </c>
      <c r="AO28">
        <v>6.347459999999999</v>
      </c>
      <c r="AP28">
        <v>2.928366</v>
      </c>
      <c r="AQ28">
        <v>0</v>
      </c>
      <c r="AR28">
        <v>12.338303999999997</v>
      </c>
      <c r="AS28">
        <v>8.3028434400000002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22.633471009679639</v>
      </c>
      <c r="BB28">
        <f t="shared" si="0"/>
        <v>671.644780471692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24.91312330479602</v>
      </c>
      <c r="L29">
        <v>21.283765947081449</v>
      </c>
      <c r="M29">
        <v>0</v>
      </c>
      <c r="N29">
        <v>30.001640994223699</v>
      </c>
      <c r="O29">
        <v>50.373868647078481</v>
      </c>
      <c r="P29">
        <v>69.039956221711066</v>
      </c>
      <c r="Q29">
        <v>2.3962715881708649</v>
      </c>
      <c r="R29">
        <v>5.6339527376514447</v>
      </c>
      <c r="S29">
        <v>3.4014390324324326</v>
      </c>
      <c r="T29">
        <v>0</v>
      </c>
      <c r="U29">
        <v>300.45482737233823</v>
      </c>
      <c r="V29">
        <v>5.0999999999999996</v>
      </c>
      <c r="W29">
        <v>5.0003367521367519</v>
      </c>
      <c r="X29">
        <v>17.997833198602407</v>
      </c>
      <c r="Y29">
        <v>0</v>
      </c>
      <c r="Z29">
        <v>0</v>
      </c>
      <c r="AA29">
        <v>10.835639999999998</v>
      </c>
      <c r="AB29">
        <v>10.035570480000001</v>
      </c>
      <c r="AC29">
        <v>7.3819532319999981</v>
      </c>
      <c r="AD29">
        <v>0</v>
      </c>
      <c r="AE29">
        <v>12.220574999999997</v>
      </c>
      <c r="AF29">
        <v>0</v>
      </c>
      <c r="AG29">
        <v>0</v>
      </c>
      <c r="AH29">
        <v>38.846886999999995</v>
      </c>
      <c r="AI29">
        <v>12.286995999999998</v>
      </c>
      <c r="AJ29">
        <v>0</v>
      </c>
      <c r="AK29">
        <v>12.988689999999998</v>
      </c>
      <c r="AL29">
        <v>20.155330000000003</v>
      </c>
      <c r="AM29">
        <v>4.0137264761904756</v>
      </c>
      <c r="AN29">
        <v>0</v>
      </c>
      <c r="AO29">
        <v>6.347459999999999</v>
      </c>
      <c r="AP29">
        <v>1.9522440000000001</v>
      </c>
      <c r="AQ29">
        <v>0</v>
      </c>
      <c r="AR29">
        <v>12.338303999999997</v>
      </c>
      <c r="AS29">
        <v>8.3028434400000002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22.601685847787614</v>
      </c>
      <c r="BB29">
        <f t="shared" si="0"/>
        <v>670.70154957662567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24.912017361754174</v>
      </c>
      <c r="L30">
        <v>21.283765947081449</v>
      </c>
      <c r="M30">
        <v>0</v>
      </c>
      <c r="N30">
        <v>30.001640994223699</v>
      </c>
      <c r="O30">
        <v>50.373868647078481</v>
      </c>
      <c r="P30">
        <v>69.039956221711066</v>
      </c>
      <c r="Q30">
        <v>2.3962715881708649</v>
      </c>
      <c r="R30">
        <v>5.6339527376514447</v>
      </c>
      <c r="S30">
        <v>3.4014390324324326</v>
      </c>
      <c r="T30">
        <v>0</v>
      </c>
      <c r="U30">
        <v>300.45482737233823</v>
      </c>
      <c r="V30">
        <v>5.0999999999999996</v>
      </c>
      <c r="W30">
        <v>5.0003367521367519</v>
      </c>
      <c r="X30">
        <v>17.997833198602407</v>
      </c>
      <c r="Y30">
        <v>0</v>
      </c>
      <c r="Z30">
        <v>0</v>
      </c>
      <c r="AA30">
        <v>10.835639999999998</v>
      </c>
      <c r="AB30">
        <v>10.035570480000001</v>
      </c>
      <c r="AC30">
        <v>7.3819532319999981</v>
      </c>
      <c r="AD30">
        <v>0</v>
      </c>
      <c r="AE30">
        <v>12.220574999999997</v>
      </c>
      <c r="AF30">
        <v>0</v>
      </c>
      <c r="AG30">
        <v>0</v>
      </c>
      <c r="AH30">
        <v>38.846886999999995</v>
      </c>
      <c r="AI30">
        <v>12.610338</v>
      </c>
      <c r="AJ30">
        <v>0</v>
      </c>
      <c r="AK30">
        <v>12.988689999999998</v>
      </c>
      <c r="AL30">
        <v>20.155330000000003</v>
      </c>
      <c r="AM30">
        <v>4.0137264761904756</v>
      </c>
      <c r="AN30">
        <v>0</v>
      </c>
      <c r="AO30">
        <v>6.347459999999999</v>
      </c>
      <c r="AP30">
        <v>1.464183</v>
      </c>
      <c r="AQ30">
        <v>0</v>
      </c>
      <c r="AR30">
        <v>12.338303999999997</v>
      </c>
      <c r="AS30">
        <v>8.3028434400000002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22.596279821679641</v>
      </c>
      <c r="BB30">
        <f t="shared" si="0"/>
        <v>670.54113065969193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24.91312330479602</v>
      </c>
      <c r="L31">
        <v>21.283765947081449</v>
      </c>
      <c r="M31">
        <v>0</v>
      </c>
      <c r="N31">
        <v>30.001640994223699</v>
      </c>
      <c r="O31">
        <v>50.373868647078481</v>
      </c>
      <c r="P31">
        <v>69.039956221711066</v>
      </c>
      <c r="Q31">
        <v>2.3962715881708649</v>
      </c>
      <c r="R31">
        <v>5.6339527376514447</v>
      </c>
      <c r="S31">
        <v>3.4014390324324326</v>
      </c>
      <c r="T31">
        <v>0</v>
      </c>
      <c r="U31">
        <v>300.45482737233823</v>
      </c>
      <c r="V31">
        <v>5.0999999999999996</v>
      </c>
      <c r="W31">
        <v>5.0003367521367519</v>
      </c>
      <c r="X31">
        <v>17.997833198602407</v>
      </c>
      <c r="Y31">
        <v>0</v>
      </c>
      <c r="Z31">
        <v>0</v>
      </c>
      <c r="AA31">
        <v>10.835639999999998</v>
      </c>
      <c r="AB31">
        <v>10.035570480000001</v>
      </c>
      <c r="AC31">
        <v>7.3819532319999981</v>
      </c>
      <c r="AD31">
        <v>0</v>
      </c>
      <c r="AE31">
        <v>12.220574999999997</v>
      </c>
      <c r="AF31">
        <v>0</v>
      </c>
      <c r="AG31">
        <v>0</v>
      </c>
      <c r="AH31">
        <v>38.846886999999995</v>
      </c>
      <c r="AI31">
        <v>12.610338</v>
      </c>
      <c r="AJ31">
        <v>0</v>
      </c>
      <c r="AK31">
        <v>12.988689999999998</v>
      </c>
      <c r="AL31">
        <v>20.155330000000003</v>
      </c>
      <c r="AM31">
        <v>4.0137264761904756</v>
      </c>
      <c r="AN31">
        <v>0</v>
      </c>
      <c r="AO31">
        <v>6.2727839999999997</v>
      </c>
      <c r="AP31">
        <v>1.464183</v>
      </c>
      <c r="AQ31">
        <v>0</v>
      </c>
      <c r="AR31">
        <v>12.338303999999997</v>
      </c>
      <c r="AS31">
        <v>8.3028434400000002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22.593881697787619</v>
      </c>
      <c r="BB31">
        <f t="shared" si="0"/>
        <v>670.46995872662569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24.912017361754174</v>
      </c>
      <c r="L32">
        <v>21.283765947081449</v>
      </c>
      <c r="M32">
        <v>0</v>
      </c>
      <c r="N32">
        <v>30.001640994223699</v>
      </c>
      <c r="O32">
        <v>50.373868647078481</v>
      </c>
      <c r="P32">
        <v>69.039956221711066</v>
      </c>
      <c r="Q32">
        <v>2.3962715881708649</v>
      </c>
      <c r="R32">
        <v>5.6339527376514447</v>
      </c>
      <c r="S32">
        <v>3.4014390324324326</v>
      </c>
      <c r="T32">
        <v>0</v>
      </c>
      <c r="U32">
        <v>300.45482737233823</v>
      </c>
      <c r="V32">
        <v>5.0999999999999996</v>
      </c>
      <c r="W32">
        <v>5.0003367521367519</v>
      </c>
      <c r="X32">
        <v>17.997833198602407</v>
      </c>
      <c r="Y32">
        <v>0</v>
      </c>
      <c r="Z32">
        <v>0</v>
      </c>
      <c r="AA32">
        <v>10.835639999999998</v>
      </c>
      <c r="AB32">
        <v>10.035570480000001</v>
      </c>
      <c r="AC32">
        <v>7.3819532319999981</v>
      </c>
      <c r="AD32">
        <v>0</v>
      </c>
      <c r="AE32">
        <v>12.220574999999997</v>
      </c>
      <c r="AF32">
        <v>0</v>
      </c>
      <c r="AG32">
        <v>0</v>
      </c>
      <c r="AH32">
        <v>38.846886999999995</v>
      </c>
      <c r="AI32">
        <v>12.610338</v>
      </c>
      <c r="AJ32">
        <v>0</v>
      </c>
      <c r="AK32">
        <v>12.988689999999998</v>
      </c>
      <c r="AL32">
        <v>20.155330000000003</v>
      </c>
      <c r="AM32">
        <v>4.0137264761904756</v>
      </c>
      <c r="AN32">
        <v>0</v>
      </c>
      <c r="AO32">
        <v>6.2727839999999997</v>
      </c>
      <c r="AP32">
        <v>1.9522440000000001</v>
      </c>
      <c r="AQ32">
        <v>0</v>
      </c>
      <c r="AR32">
        <v>12.338303999999997</v>
      </c>
      <c r="AS32">
        <v>8.3028434400000002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22.609756299679638</v>
      </c>
      <c r="BB32">
        <f t="shared" si="0"/>
        <v>670.94103918169196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24.91312330479602</v>
      </c>
      <c r="L33">
        <v>21.283765947081449</v>
      </c>
      <c r="M33">
        <v>0</v>
      </c>
      <c r="N33">
        <v>30.001640994223699</v>
      </c>
      <c r="O33">
        <v>50.373868647078481</v>
      </c>
      <c r="P33">
        <v>69.039176881256466</v>
      </c>
      <c r="Q33">
        <v>2.3962715881708649</v>
      </c>
      <c r="R33">
        <v>5.6339527376514447</v>
      </c>
      <c r="S33">
        <v>3.4014390324324326</v>
      </c>
      <c r="T33">
        <v>0</v>
      </c>
      <c r="U33">
        <v>300.45482737233823</v>
      </c>
      <c r="V33">
        <v>5.0999999999999996</v>
      </c>
      <c r="W33">
        <v>4.9982788296041312</v>
      </c>
      <c r="X33">
        <v>18.005167958656333</v>
      </c>
      <c r="Y33">
        <v>0</v>
      </c>
      <c r="Z33">
        <v>0</v>
      </c>
      <c r="AA33">
        <v>10.835639999999998</v>
      </c>
      <c r="AB33">
        <v>10.035570480000001</v>
      </c>
      <c r="AC33">
        <v>7.3819532319999981</v>
      </c>
      <c r="AD33">
        <v>0</v>
      </c>
      <c r="AE33">
        <v>12.220574999999997</v>
      </c>
      <c r="AF33">
        <v>0</v>
      </c>
      <c r="AG33">
        <v>0</v>
      </c>
      <c r="AH33">
        <v>38.846886999999995</v>
      </c>
      <c r="AI33">
        <v>12.610338</v>
      </c>
      <c r="AJ33">
        <v>0</v>
      </c>
      <c r="AK33">
        <v>12.988689999999998</v>
      </c>
      <c r="AL33">
        <v>20.155330000000003</v>
      </c>
      <c r="AM33">
        <v>4.0137264761904756</v>
      </c>
      <c r="AN33">
        <v>0</v>
      </c>
      <c r="AO33">
        <v>6.2727839999999997</v>
      </c>
      <c r="AP33">
        <v>2.928366</v>
      </c>
      <c r="AQ33">
        <v>0</v>
      </c>
      <c r="AR33">
        <v>12.338303999999997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22.635210890203648</v>
      </c>
      <c r="BB33">
        <f t="shared" si="0"/>
        <v>671.69640187327661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24.912017361754174</v>
      </c>
      <c r="L34">
        <v>21.283765947081449</v>
      </c>
      <c r="M34">
        <v>0</v>
      </c>
      <c r="N34">
        <v>30.001640994223699</v>
      </c>
      <c r="O34">
        <v>50.373868647078481</v>
      </c>
      <c r="P34">
        <v>69.039176881256466</v>
      </c>
      <c r="Q34">
        <v>2.3962715881708649</v>
      </c>
      <c r="R34">
        <v>5.6339527376514447</v>
      </c>
      <c r="S34">
        <v>3.4014390324324326</v>
      </c>
      <c r="T34">
        <v>0</v>
      </c>
      <c r="U34">
        <v>300.45482737233823</v>
      </c>
      <c r="V34">
        <v>5.0999999999999996</v>
      </c>
      <c r="W34">
        <v>4.9982788296041312</v>
      </c>
      <c r="X34">
        <v>18.005167958656333</v>
      </c>
      <c r="Y34">
        <v>0</v>
      </c>
      <c r="Z34">
        <v>0</v>
      </c>
      <c r="AA34">
        <v>10.835639999999998</v>
      </c>
      <c r="AB34">
        <v>10.035570480000001</v>
      </c>
      <c r="AC34">
        <v>7.3819532319999981</v>
      </c>
      <c r="AD34">
        <v>0</v>
      </c>
      <c r="AE34">
        <v>12.220574999999997</v>
      </c>
      <c r="AF34">
        <v>0</v>
      </c>
      <c r="AG34">
        <v>0</v>
      </c>
      <c r="AH34">
        <v>38.846886999999995</v>
      </c>
      <c r="AI34">
        <v>12.610338</v>
      </c>
      <c r="AJ34">
        <v>0</v>
      </c>
      <c r="AK34">
        <v>12.988689999999998</v>
      </c>
      <c r="AL34">
        <v>20.155330000000003</v>
      </c>
      <c r="AM34">
        <v>4.0137264761904756</v>
      </c>
      <c r="AN34">
        <v>0</v>
      </c>
      <c r="AO34">
        <v>6.2727839999999997</v>
      </c>
      <c r="AP34">
        <v>2.928366</v>
      </c>
      <c r="AQ34">
        <v>0</v>
      </c>
      <c r="AR34">
        <v>12.338303999999997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22.63517467809567</v>
      </c>
      <c r="BB34">
        <f t="shared" si="0"/>
        <v>671.69533214234264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24.91312330479602</v>
      </c>
      <c r="L35">
        <v>21.283765947081449</v>
      </c>
      <c r="M35">
        <v>0</v>
      </c>
      <c r="N35">
        <v>30.001640994223699</v>
      </c>
      <c r="O35">
        <v>50.373868647078481</v>
      </c>
      <c r="P35">
        <v>69.039176881256466</v>
      </c>
      <c r="Q35">
        <v>2.3962715881708649</v>
      </c>
      <c r="R35">
        <v>5.6339527376514447</v>
      </c>
      <c r="S35">
        <v>3.4014390324324326</v>
      </c>
      <c r="T35">
        <v>0</v>
      </c>
      <c r="U35">
        <v>300.45482737233823</v>
      </c>
      <c r="V35">
        <v>5.0999999999999996</v>
      </c>
      <c r="W35">
        <v>10.960046056419113</v>
      </c>
      <c r="X35">
        <v>36.251808972503618</v>
      </c>
      <c r="Y35">
        <v>0</v>
      </c>
      <c r="Z35">
        <v>0</v>
      </c>
      <c r="AA35">
        <v>10.835639999999998</v>
      </c>
      <c r="AB35">
        <v>10.035570480000001</v>
      </c>
      <c r="AC35">
        <v>7.3819532319999981</v>
      </c>
      <c r="AD35">
        <v>0</v>
      </c>
      <c r="AE35">
        <v>12.556885223999998</v>
      </c>
      <c r="AF35">
        <v>0</v>
      </c>
      <c r="AG35">
        <v>0</v>
      </c>
      <c r="AH35">
        <v>38.846886999999995</v>
      </c>
      <c r="AI35">
        <v>12.610338</v>
      </c>
      <c r="AJ35">
        <v>0</v>
      </c>
      <c r="AK35">
        <v>12.988689999999998</v>
      </c>
      <c r="AL35">
        <v>20.155330000000003</v>
      </c>
      <c r="AM35">
        <v>4.0137264761904756</v>
      </c>
      <c r="AN35">
        <v>0</v>
      </c>
      <c r="AO35">
        <v>6.2727839999999997</v>
      </c>
      <c r="AP35">
        <v>2.928366</v>
      </c>
      <c r="AQ35">
        <v>0</v>
      </c>
      <c r="AR35">
        <v>12.338303999999997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23.435368654849231</v>
      </c>
      <c r="BB35">
        <f t="shared" si="0"/>
        <v>695.44096257329318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24.912017361754174</v>
      </c>
      <c r="L36">
        <v>21.283765947081449</v>
      </c>
      <c r="M36">
        <v>0</v>
      </c>
      <c r="N36">
        <v>30.001640994223699</v>
      </c>
      <c r="O36">
        <v>50.373868647078481</v>
      </c>
      <c r="P36">
        <v>69.039176881256466</v>
      </c>
      <c r="Q36">
        <v>2.3962715881708649</v>
      </c>
      <c r="R36">
        <v>5.6339527376514447</v>
      </c>
      <c r="S36">
        <v>3.4014390324324326</v>
      </c>
      <c r="T36">
        <v>0</v>
      </c>
      <c r="U36">
        <v>300.45482737233823</v>
      </c>
      <c r="V36">
        <v>5.0999999999999996</v>
      </c>
      <c r="W36">
        <v>10.960046056419113</v>
      </c>
      <c r="X36">
        <v>36.251808972503618</v>
      </c>
      <c r="Y36">
        <v>0</v>
      </c>
      <c r="Z36">
        <v>0</v>
      </c>
      <c r="AA36">
        <v>10.835639999999998</v>
      </c>
      <c r="AB36">
        <v>10.035570480000001</v>
      </c>
      <c r="AC36">
        <v>7.3819532319999981</v>
      </c>
      <c r="AD36">
        <v>0</v>
      </c>
      <c r="AE36">
        <v>12.556885223999998</v>
      </c>
      <c r="AF36">
        <v>0</v>
      </c>
      <c r="AG36">
        <v>0</v>
      </c>
      <c r="AH36">
        <v>38.846886999999995</v>
      </c>
      <c r="AI36">
        <v>12.286995999999998</v>
      </c>
      <c r="AJ36">
        <v>0</v>
      </c>
      <c r="AK36">
        <v>12.988689999999998</v>
      </c>
      <c r="AL36">
        <v>20.155330000000003</v>
      </c>
      <c r="AM36">
        <v>4.0137264761904756</v>
      </c>
      <c r="AN36">
        <v>0</v>
      </c>
      <c r="AO36">
        <v>6.2727839999999997</v>
      </c>
      <c r="AP36">
        <v>2.928366</v>
      </c>
      <c r="AQ36">
        <v>0</v>
      </c>
      <c r="AR36">
        <v>12.338303999999997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23.424791442741256</v>
      </c>
      <c r="BB36">
        <f t="shared" si="0"/>
        <v>695.12709184235928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24.91312330479602</v>
      </c>
      <c r="L37">
        <v>21.283765947081449</v>
      </c>
      <c r="M37">
        <v>0</v>
      </c>
      <c r="N37">
        <v>30.001640994223699</v>
      </c>
      <c r="O37">
        <v>50.373868647078481</v>
      </c>
      <c r="P37">
        <v>69.039176881256466</v>
      </c>
      <c r="Q37">
        <v>2.3962715881708649</v>
      </c>
      <c r="R37">
        <v>5.6339527376514447</v>
      </c>
      <c r="S37">
        <v>3.4014390324324326</v>
      </c>
      <c r="T37">
        <v>0</v>
      </c>
      <c r="U37">
        <v>300.45482737233823</v>
      </c>
      <c r="V37">
        <v>5.0999999999999996</v>
      </c>
      <c r="W37">
        <v>10.960046056419113</v>
      </c>
      <c r="X37">
        <v>36.251808972503618</v>
      </c>
      <c r="Y37">
        <v>0</v>
      </c>
      <c r="Z37">
        <v>0</v>
      </c>
      <c r="AA37">
        <v>10.835639999999998</v>
      </c>
      <c r="AB37">
        <v>10.035570480000001</v>
      </c>
      <c r="AC37">
        <v>7.3819532319999981</v>
      </c>
      <c r="AD37">
        <v>0</v>
      </c>
      <c r="AE37">
        <v>12.556885223999998</v>
      </c>
      <c r="AF37">
        <v>0</v>
      </c>
      <c r="AG37">
        <v>0</v>
      </c>
      <c r="AH37">
        <v>38.846886999999995</v>
      </c>
      <c r="AI37">
        <v>12.286995999999998</v>
      </c>
      <c r="AJ37">
        <v>0</v>
      </c>
      <c r="AK37">
        <v>12.988689999999998</v>
      </c>
      <c r="AL37">
        <v>20.155330000000003</v>
      </c>
      <c r="AM37">
        <v>4.0137264761904756</v>
      </c>
      <c r="AN37">
        <v>0</v>
      </c>
      <c r="AO37">
        <v>6.2727839999999997</v>
      </c>
      <c r="AP37">
        <v>2.928366</v>
      </c>
      <c r="AQ37">
        <v>0</v>
      </c>
      <c r="AR37">
        <v>12.338303999999997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23.424827654849235</v>
      </c>
      <c r="BB37">
        <f t="shared" si="0"/>
        <v>695.12816157329326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24.912017361754174</v>
      </c>
      <c r="L38">
        <v>21.283765947081449</v>
      </c>
      <c r="M38">
        <v>0</v>
      </c>
      <c r="N38">
        <v>30.001640994223699</v>
      </c>
      <c r="O38">
        <v>50.373868647078481</v>
      </c>
      <c r="P38">
        <v>69.039176881256466</v>
      </c>
      <c r="Q38">
        <v>2.3962715881708649</v>
      </c>
      <c r="R38">
        <v>5.6339527376514447</v>
      </c>
      <c r="S38">
        <v>3.4014390324324326</v>
      </c>
      <c r="T38">
        <v>0</v>
      </c>
      <c r="U38">
        <v>300.45482737233823</v>
      </c>
      <c r="V38">
        <v>5.0999999999999996</v>
      </c>
      <c r="W38">
        <v>10.960046056419113</v>
      </c>
      <c r="X38">
        <v>36.251808972503618</v>
      </c>
      <c r="Y38">
        <v>0</v>
      </c>
      <c r="Z38">
        <v>0</v>
      </c>
      <c r="AA38">
        <v>10.835639999999998</v>
      </c>
      <c r="AB38">
        <v>10.035570480000001</v>
      </c>
      <c r="AC38">
        <v>7.3819532319999981</v>
      </c>
      <c r="AD38">
        <v>0</v>
      </c>
      <c r="AE38">
        <v>12.556885223999998</v>
      </c>
      <c r="AF38">
        <v>0</v>
      </c>
      <c r="AG38">
        <v>0</v>
      </c>
      <c r="AH38">
        <v>38.846886999999995</v>
      </c>
      <c r="AI38">
        <v>12.286995999999998</v>
      </c>
      <c r="AJ38">
        <v>0</v>
      </c>
      <c r="AK38">
        <v>12.988689999999998</v>
      </c>
      <c r="AL38">
        <v>20.155330000000003</v>
      </c>
      <c r="AM38">
        <v>4.0137264761904756</v>
      </c>
      <c r="AN38">
        <v>0</v>
      </c>
      <c r="AO38">
        <v>6.2727839999999997</v>
      </c>
      <c r="AP38">
        <v>2.928366</v>
      </c>
      <c r="AQ38">
        <v>0</v>
      </c>
      <c r="AR38">
        <v>12.338303999999997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23.424791442741256</v>
      </c>
      <c r="BB38">
        <f t="shared" si="0"/>
        <v>695.12709184235928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24.912404536559801</v>
      </c>
      <c r="L39">
        <v>21.283765947081449</v>
      </c>
      <c r="M39">
        <v>0</v>
      </c>
      <c r="N39">
        <v>30.001640994223699</v>
      </c>
      <c r="O39">
        <v>50.373868647078481</v>
      </c>
      <c r="P39">
        <v>69.039176881256466</v>
      </c>
      <c r="Q39">
        <v>2.3962715881708649</v>
      </c>
      <c r="R39">
        <v>5.6339527376514447</v>
      </c>
      <c r="S39">
        <v>3.4014390324324326</v>
      </c>
      <c r="T39">
        <v>0</v>
      </c>
      <c r="U39">
        <v>300.45482737233823</v>
      </c>
      <c r="V39">
        <v>5.0999999999999996</v>
      </c>
      <c r="W39">
        <v>10.960046056419113</v>
      </c>
      <c r="X39">
        <v>36.251808972503618</v>
      </c>
      <c r="Y39">
        <v>0</v>
      </c>
      <c r="Z39">
        <v>0</v>
      </c>
      <c r="AA39">
        <v>10.835639999999998</v>
      </c>
      <c r="AB39">
        <v>10.035570480000001</v>
      </c>
      <c r="AC39">
        <v>7.3819532319999981</v>
      </c>
      <c r="AD39">
        <v>0</v>
      </c>
      <c r="AE39">
        <v>12.220574999999997</v>
      </c>
      <c r="AF39">
        <v>0</v>
      </c>
      <c r="AG39">
        <v>0</v>
      </c>
      <c r="AH39">
        <v>38.846886999999995</v>
      </c>
      <c r="AI39">
        <v>11.640312000000002</v>
      </c>
      <c r="AJ39">
        <v>0</v>
      </c>
      <c r="AK39">
        <v>12.988689999999998</v>
      </c>
      <c r="AL39">
        <v>20.155330000000003</v>
      </c>
      <c r="AM39">
        <v>4.0137264761904756</v>
      </c>
      <c r="AN39">
        <v>0</v>
      </c>
      <c r="AO39">
        <v>6.2727839999999997</v>
      </c>
      <c r="AP39">
        <v>2.928366</v>
      </c>
      <c r="AQ39">
        <v>0</v>
      </c>
      <c r="AR39">
        <v>12.338303999999997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23.392758672871945</v>
      </c>
      <c r="BB39">
        <f t="shared" si="0"/>
        <v>694.17651756303405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24.911298382982444</v>
      </c>
      <c r="L40">
        <v>21.283765947081449</v>
      </c>
      <c r="M40">
        <v>0</v>
      </c>
      <c r="N40">
        <v>30.001640994223699</v>
      </c>
      <c r="O40">
        <v>50.373868647078481</v>
      </c>
      <c r="P40">
        <v>69.039176881256466</v>
      </c>
      <c r="Q40">
        <v>2.3962715881708649</v>
      </c>
      <c r="R40">
        <v>5.6339527376514447</v>
      </c>
      <c r="S40">
        <v>3.4014390324324326</v>
      </c>
      <c r="T40">
        <v>0</v>
      </c>
      <c r="U40">
        <v>300.45482737233823</v>
      </c>
      <c r="V40">
        <v>5.0999999999999996</v>
      </c>
      <c r="W40">
        <v>10.960046056419113</v>
      </c>
      <c r="X40">
        <v>36.251808972503618</v>
      </c>
      <c r="Y40">
        <v>0</v>
      </c>
      <c r="Z40">
        <v>0</v>
      </c>
      <c r="AA40">
        <v>10.835639999999998</v>
      </c>
      <c r="AB40">
        <v>10.035570480000001</v>
      </c>
      <c r="AC40">
        <v>7.3819532319999981</v>
      </c>
      <c r="AD40">
        <v>0</v>
      </c>
      <c r="AE40">
        <v>12.220574999999997</v>
      </c>
      <c r="AF40">
        <v>0</v>
      </c>
      <c r="AG40">
        <v>0</v>
      </c>
      <c r="AH40">
        <v>38.846886999999995</v>
      </c>
      <c r="AI40">
        <v>11.640312000000002</v>
      </c>
      <c r="AJ40">
        <v>0</v>
      </c>
      <c r="AK40">
        <v>12.988689999999998</v>
      </c>
      <c r="AL40">
        <v>20.155330000000003</v>
      </c>
      <c r="AM40">
        <v>4.0137264761904756</v>
      </c>
      <c r="AN40">
        <v>0</v>
      </c>
      <c r="AO40">
        <v>6.2727839999999997</v>
      </c>
      <c r="AP40">
        <v>2.928366</v>
      </c>
      <c r="AQ40">
        <v>0</v>
      </c>
      <c r="AR40">
        <v>12.338303999999997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23.392722671299484</v>
      </c>
      <c r="BB40">
        <f t="shared" si="0"/>
        <v>694.17544741102938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24.932913311555591</v>
      </c>
      <c r="L41">
        <v>22.027962823985501</v>
      </c>
      <c r="M41">
        <v>0</v>
      </c>
      <c r="N41">
        <v>30.001640994223699</v>
      </c>
      <c r="O41">
        <v>50.373868647078481</v>
      </c>
      <c r="P41">
        <v>69.039176881256466</v>
      </c>
      <c r="Q41">
        <v>2.6751828147058823</v>
      </c>
      <c r="R41">
        <v>5.7980426794929825</v>
      </c>
      <c r="S41">
        <v>3.4014390324324326</v>
      </c>
      <c r="T41">
        <v>0</v>
      </c>
      <c r="U41">
        <v>300.45482737233823</v>
      </c>
      <c r="V41">
        <v>5.0999999999999996</v>
      </c>
      <c r="W41">
        <v>10.960046056419113</v>
      </c>
      <c r="X41">
        <v>36.251808972503618</v>
      </c>
      <c r="Y41">
        <v>0</v>
      </c>
      <c r="Z41">
        <v>0</v>
      </c>
      <c r="AA41">
        <v>10.835639999999998</v>
      </c>
      <c r="AB41">
        <v>10.035570480000001</v>
      </c>
      <c r="AC41">
        <v>7.3819532319999981</v>
      </c>
      <c r="AD41">
        <v>0</v>
      </c>
      <c r="AE41">
        <v>12.220574999999997</v>
      </c>
      <c r="AF41">
        <v>0</v>
      </c>
      <c r="AG41">
        <v>0</v>
      </c>
      <c r="AH41">
        <v>38.846886999999995</v>
      </c>
      <c r="AI41">
        <v>11.640312000000002</v>
      </c>
      <c r="AJ41">
        <v>0</v>
      </c>
      <c r="AK41">
        <v>12.988689999999998</v>
      </c>
      <c r="AL41">
        <v>20.155330000000003</v>
      </c>
      <c r="AM41">
        <v>4.0137264761904756</v>
      </c>
      <c r="AN41">
        <v>0</v>
      </c>
      <c r="AO41">
        <v>6.2727839999999997</v>
      </c>
      <c r="AP41">
        <v>2.928366</v>
      </c>
      <c r="AQ41">
        <v>0</v>
      </c>
      <c r="AR41">
        <v>12.338303999999997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23.432129989679563</v>
      </c>
      <c r="BB41">
        <f t="shared" si="0"/>
        <v>695.34485306650311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24.931808961481355</v>
      </c>
      <c r="L42">
        <v>22.027962823985501</v>
      </c>
      <c r="M42">
        <v>0</v>
      </c>
      <c r="N42">
        <v>30.001640994223699</v>
      </c>
      <c r="O42">
        <v>50.373868647078481</v>
      </c>
      <c r="P42">
        <v>69.039176881256466</v>
      </c>
      <c r="Q42">
        <v>2.6751828147058823</v>
      </c>
      <c r="R42">
        <v>5.7980426794929825</v>
      </c>
      <c r="S42">
        <v>3.4014390324324326</v>
      </c>
      <c r="T42">
        <v>0</v>
      </c>
      <c r="U42">
        <v>300.45482737233823</v>
      </c>
      <c r="V42">
        <v>5.0999999999999996</v>
      </c>
      <c r="W42">
        <v>10.960046056419113</v>
      </c>
      <c r="X42">
        <v>36.251808972503618</v>
      </c>
      <c r="Y42">
        <v>0</v>
      </c>
      <c r="Z42">
        <v>0</v>
      </c>
      <c r="AA42">
        <v>10.835639999999998</v>
      </c>
      <c r="AB42">
        <v>10.035570480000001</v>
      </c>
      <c r="AC42">
        <v>7.3819532319999981</v>
      </c>
      <c r="AD42">
        <v>0</v>
      </c>
      <c r="AE42">
        <v>12.220574999999997</v>
      </c>
      <c r="AF42">
        <v>0</v>
      </c>
      <c r="AG42">
        <v>0</v>
      </c>
      <c r="AH42">
        <v>38.846886999999995</v>
      </c>
      <c r="AI42">
        <v>11.640312000000002</v>
      </c>
      <c r="AJ42">
        <v>0</v>
      </c>
      <c r="AK42">
        <v>12.988689999999998</v>
      </c>
      <c r="AL42">
        <v>20.155330000000003</v>
      </c>
      <c r="AM42">
        <v>4.0137264761904756</v>
      </c>
      <c r="AN42">
        <v>0</v>
      </c>
      <c r="AO42">
        <v>6.2727839999999997</v>
      </c>
      <c r="AP42">
        <v>2.928366</v>
      </c>
      <c r="AQ42">
        <v>0</v>
      </c>
      <c r="AR42">
        <v>12.338303999999997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23.432093964524537</v>
      </c>
      <c r="BB42">
        <f t="shared" si="0"/>
        <v>695.34378474158393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24.912404536559801</v>
      </c>
      <c r="L43">
        <v>21.686942249978898</v>
      </c>
      <c r="M43">
        <v>0</v>
      </c>
      <c r="N43">
        <v>30.001640994223699</v>
      </c>
      <c r="O43">
        <v>50.373868647078481</v>
      </c>
      <c r="P43">
        <v>69.039956221711066</v>
      </c>
      <c r="Q43">
        <v>2.3784060840707961</v>
      </c>
      <c r="R43">
        <v>5.6339527376514447</v>
      </c>
      <c r="S43">
        <v>3.378408503496503</v>
      </c>
      <c r="T43">
        <v>0</v>
      </c>
      <c r="U43">
        <v>300.45482737233823</v>
      </c>
      <c r="V43">
        <v>5.0999999999999996</v>
      </c>
      <c r="W43">
        <v>10.960046056419113</v>
      </c>
      <c r="X43">
        <v>36.251808972503618</v>
      </c>
      <c r="Y43">
        <v>0</v>
      </c>
      <c r="Z43">
        <v>0</v>
      </c>
      <c r="AA43">
        <v>10.835639999999998</v>
      </c>
      <c r="AB43">
        <v>10.035570480000001</v>
      </c>
      <c r="AC43">
        <v>7.3819532319999981</v>
      </c>
      <c r="AD43">
        <v>0</v>
      </c>
      <c r="AE43">
        <v>12.220574999999997</v>
      </c>
      <c r="AF43">
        <v>0</v>
      </c>
      <c r="AG43">
        <v>0</v>
      </c>
      <c r="AH43">
        <v>38.846886999999995</v>
      </c>
      <c r="AI43">
        <v>8.0835500000000007</v>
      </c>
      <c r="AJ43">
        <v>0</v>
      </c>
      <c r="AK43">
        <v>12.988689999999998</v>
      </c>
      <c r="AL43">
        <v>20.155330000000003</v>
      </c>
      <c r="AM43">
        <v>4.0137264761904756</v>
      </c>
      <c r="AN43">
        <v>0</v>
      </c>
      <c r="AO43">
        <v>6.6461640000000006</v>
      </c>
      <c r="AP43">
        <v>2.928366</v>
      </c>
      <c r="AQ43">
        <v>0</v>
      </c>
      <c r="AR43">
        <v>12.338303999999997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23.300816050763874</v>
      </c>
      <c r="BB43">
        <f t="shared" si="0"/>
        <v>691.44813779545836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24.911298382982444</v>
      </c>
      <c r="L44">
        <v>21.686942249978898</v>
      </c>
      <c r="M44">
        <v>0</v>
      </c>
      <c r="N44">
        <v>30.001640994223699</v>
      </c>
      <c r="O44">
        <v>50.373868647078481</v>
      </c>
      <c r="P44">
        <v>69.039956221711066</v>
      </c>
      <c r="Q44">
        <v>2.0680134724857688</v>
      </c>
      <c r="R44">
        <v>5.1695110310670866</v>
      </c>
      <c r="S44">
        <v>3.1005279120879128</v>
      </c>
      <c r="T44">
        <v>0</v>
      </c>
      <c r="U44">
        <v>300.45482737233823</v>
      </c>
      <c r="V44">
        <v>5.0952513966480444</v>
      </c>
      <c r="W44">
        <v>10.957140167364019</v>
      </c>
      <c r="X44">
        <v>36.251808972503618</v>
      </c>
      <c r="Y44">
        <v>0</v>
      </c>
      <c r="Z44">
        <v>0</v>
      </c>
      <c r="AA44">
        <v>10.835639999999998</v>
      </c>
      <c r="AB44">
        <v>10.035570480000001</v>
      </c>
      <c r="AC44">
        <v>7.3819532319999981</v>
      </c>
      <c r="AD44">
        <v>0</v>
      </c>
      <c r="AE44">
        <v>12.220574999999997</v>
      </c>
      <c r="AF44">
        <v>0</v>
      </c>
      <c r="AG44">
        <v>0</v>
      </c>
      <c r="AH44">
        <v>38.846886999999995</v>
      </c>
      <c r="AI44">
        <v>8.0835500000000007</v>
      </c>
      <c r="AJ44">
        <v>0</v>
      </c>
      <c r="AK44">
        <v>12.988689999999998</v>
      </c>
      <c r="AL44">
        <v>20.155330000000003</v>
      </c>
      <c r="AM44">
        <v>4.0137264761904756</v>
      </c>
      <c r="AN44">
        <v>0</v>
      </c>
      <c r="AO44">
        <v>6.6461640000000006</v>
      </c>
      <c r="AP44">
        <v>2.928366</v>
      </c>
      <c r="AQ44">
        <v>0</v>
      </c>
      <c r="AR44">
        <v>12.338303999999997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23.266211925587182</v>
      </c>
      <c r="BB44">
        <f t="shared" si="0"/>
        <v>690.42126636507271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24.932913311555591</v>
      </c>
      <c r="L45">
        <v>22.027962823985501</v>
      </c>
      <c r="M45">
        <v>0</v>
      </c>
      <c r="N45">
        <v>30.001640994223699</v>
      </c>
      <c r="O45">
        <v>50.373868647078481</v>
      </c>
      <c r="P45">
        <v>69.039956221711066</v>
      </c>
      <c r="Q45">
        <v>2.0668338181818182</v>
      </c>
      <c r="R45">
        <v>5.1684000446229366</v>
      </c>
      <c r="S45">
        <v>3.1005279120879128</v>
      </c>
      <c r="T45">
        <v>0</v>
      </c>
      <c r="U45">
        <v>300.45482737233823</v>
      </c>
      <c r="V45">
        <v>5.0952513966480444</v>
      </c>
      <c r="W45">
        <v>10.957140167364019</v>
      </c>
      <c r="X45">
        <v>36.251808972503618</v>
      </c>
      <c r="Y45">
        <v>0</v>
      </c>
      <c r="Z45">
        <v>0</v>
      </c>
      <c r="AA45">
        <v>10.835639999999998</v>
      </c>
      <c r="AB45">
        <v>10.035570480000001</v>
      </c>
      <c r="AC45">
        <v>7.3819532319999981</v>
      </c>
      <c r="AD45">
        <v>0</v>
      </c>
      <c r="AE45">
        <v>12.220574999999997</v>
      </c>
      <c r="AF45">
        <v>0</v>
      </c>
      <c r="AG45">
        <v>0</v>
      </c>
      <c r="AH45">
        <v>38.846886999999995</v>
      </c>
      <c r="AI45">
        <v>8.0835500000000007</v>
      </c>
      <c r="AJ45">
        <v>0</v>
      </c>
      <c r="AK45">
        <v>12.988689999999998</v>
      </c>
      <c r="AL45">
        <v>20.155330000000003</v>
      </c>
      <c r="AM45">
        <v>4.0137264761904756</v>
      </c>
      <c r="AN45">
        <v>0</v>
      </c>
      <c r="AO45">
        <v>5.9740799999999989</v>
      </c>
      <c r="AP45">
        <v>2.928366</v>
      </c>
      <c r="AQ45">
        <v>0</v>
      </c>
      <c r="AR45">
        <v>12.338303999999997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23.256048999091252</v>
      </c>
      <c r="BB45">
        <f t="shared" si="0"/>
        <v>690.11969015340026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24.931808961481355</v>
      </c>
      <c r="L46">
        <v>22.027962823985501</v>
      </c>
      <c r="M46">
        <v>0</v>
      </c>
      <c r="N46">
        <v>30.001640994223699</v>
      </c>
      <c r="O46">
        <v>50.373868647078481</v>
      </c>
      <c r="P46">
        <v>69.039956221711066</v>
      </c>
      <c r="Q46">
        <v>2.0668338181818182</v>
      </c>
      <c r="R46">
        <v>5.1684000446229366</v>
      </c>
      <c r="S46">
        <v>3.1005279120879128</v>
      </c>
      <c r="T46">
        <v>0</v>
      </c>
      <c r="U46">
        <v>300.45482737233823</v>
      </c>
      <c r="V46">
        <v>5.0952513966480444</v>
      </c>
      <c r="W46">
        <v>10.957140167364019</v>
      </c>
      <c r="X46">
        <v>36.251808972503618</v>
      </c>
      <c r="Y46">
        <v>0</v>
      </c>
      <c r="Z46">
        <v>0</v>
      </c>
      <c r="AA46">
        <v>10.835639999999998</v>
      </c>
      <c r="AB46">
        <v>10.035570480000001</v>
      </c>
      <c r="AC46">
        <v>7.3819532319999981</v>
      </c>
      <c r="AD46">
        <v>0</v>
      </c>
      <c r="AE46">
        <v>12.220574999999997</v>
      </c>
      <c r="AF46">
        <v>0</v>
      </c>
      <c r="AG46">
        <v>0</v>
      </c>
      <c r="AH46">
        <v>38.846886999999995</v>
      </c>
      <c r="AI46">
        <v>8.0835500000000007</v>
      </c>
      <c r="AJ46">
        <v>0</v>
      </c>
      <c r="AK46">
        <v>12.988689999999998</v>
      </c>
      <c r="AL46">
        <v>20.155330000000003</v>
      </c>
      <c r="AM46">
        <v>4.0137264761904756</v>
      </c>
      <c r="AN46">
        <v>0</v>
      </c>
      <c r="AO46">
        <v>5.9740799999999989</v>
      </c>
      <c r="AP46">
        <v>2.928366</v>
      </c>
      <c r="AQ46">
        <v>0</v>
      </c>
      <c r="AR46">
        <v>12.338303999999997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23.256012973936226</v>
      </c>
      <c r="BB46">
        <f t="shared" si="0"/>
        <v>690.11862182848108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24.932913311555591</v>
      </c>
      <c r="L47">
        <v>22.027962823985501</v>
      </c>
      <c r="M47">
        <v>0</v>
      </c>
      <c r="N47">
        <v>30.001640994223699</v>
      </c>
      <c r="O47">
        <v>50.373868647078481</v>
      </c>
      <c r="P47">
        <v>69.039956221711066</v>
      </c>
      <c r="Q47">
        <v>2.0042069330199768</v>
      </c>
      <c r="R47">
        <v>5.0036608695652163</v>
      </c>
      <c r="S47">
        <v>2.9982814645308915</v>
      </c>
      <c r="T47">
        <v>0</v>
      </c>
      <c r="U47">
        <v>302.27271771327014</v>
      </c>
      <c r="V47">
        <v>5.1027977505112476</v>
      </c>
      <c r="W47">
        <v>10.958948352418789</v>
      </c>
      <c r="X47">
        <v>36.249863568985177</v>
      </c>
      <c r="Y47">
        <v>0</v>
      </c>
      <c r="Z47">
        <v>0</v>
      </c>
      <c r="AA47">
        <v>10.835639999999998</v>
      </c>
      <c r="AB47">
        <v>10.035570480000001</v>
      </c>
      <c r="AC47">
        <v>7.3819532319999981</v>
      </c>
      <c r="AD47">
        <v>0</v>
      </c>
      <c r="AE47">
        <v>12.220574999999997</v>
      </c>
      <c r="AF47">
        <v>0</v>
      </c>
      <c r="AG47">
        <v>0</v>
      </c>
      <c r="AH47">
        <v>38.846886999999995</v>
      </c>
      <c r="AI47">
        <v>8.0835500000000007</v>
      </c>
      <c r="AJ47">
        <v>0</v>
      </c>
      <c r="AK47">
        <v>12.988689999999998</v>
      </c>
      <c r="AL47">
        <v>20.155330000000003</v>
      </c>
      <c r="AM47">
        <v>4.0137264761904756</v>
      </c>
      <c r="AN47">
        <v>0</v>
      </c>
      <c r="AO47">
        <v>5.9740799999999989</v>
      </c>
      <c r="AP47">
        <v>2.928366</v>
      </c>
      <c r="AQ47">
        <v>0</v>
      </c>
      <c r="AR47">
        <v>12.338303999999997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23.304808658062054</v>
      </c>
      <c r="BB47">
        <f t="shared" si="0"/>
        <v>691.56661746298448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24.931808961481355</v>
      </c>
      <c r="L48">
        <v>19.35066618653223</v>
      </c>
      <c r="M48">
        <v>0</v>
      </c>
      <c r="N48">
        <v>30.001640994223699</v>
      </c>
      <c r="O48">
        <v>50.373868647078481</v>
      </c>
      <c r="P48">
        <v>69.039956221711066</v>
      </c>
      <c r="Q48">
        <v>2.0042069330199768</v>
      </c>
      <c r="R48">
        <v>5.0036608695652163</v>
      </c>
      <c r="S48">
        <v>2.9982814645308915</v>
      </c>
      <c r="T48">
        <v>0</v>
      </c>
      <c r="U48">
        <v>302.27271771327014</v>
      </c>
      <c r="V48">
        <v>5.1027977505112476</v>
      </c>
      <c r="W48">
        <v>10.958948352418789</v>
      </c>
      <c r="X48">
        <v>36.249863568985177</v>
      </c>
      <c r="Y48">
        <v>0</v>
      </c>
      <c r="Z48">
        <v>0</v>
      </c>
      <c r="AA48">
        <v>10.835639999999998</v>
      </c>
      <c r="AB48">
        <v>10.035570480000001</v>
      </c>
      <c r="AC48">
        <v>7.3819532319999981</v>
      </c>
      <c r="AD48">
        <v>0</v>
      </c>
      <c r="AE48">
        <v>12.220574999999997</v>
      </c>
      <c r="AF48">
        <v>0</v>
      </c>
      <c r="AG48">
        <v>0</v>
      </c>
      <c r="AH48">
        <v>38.846886999999995</v>
      </c>
      <c r="AI48">
        <v>8.0835500000000007</v>
      </c>
      <c r="AJ48">
        <v>0</v>
      </c>
      <c r="AK48">
        <v>12.988689999999998</v>
      </c>
      <c r="AL48">
        <v>20.155330000000003</v>
      </c>
      <c r="AM48">
        <v>4.0137264761904756</v>
      </c>
      <c r="AN48">
        <v>0</v>
      </c>
      <c r="AO48">
        <v>5.9740799999999989</v>
      </c>
      <c r="AP48">
        <v>2.928366</v>
      </c>
      <c r="AQ48">
        <v>0</v>
      </c>
      <c r="AR48">
        <v>12.338303999999997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23.217492731060783</v>
      </c>
      <c r="BB48">
        <f t="shared" si="0"/>
        <v>688.97553240245816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24.932913311555591</v>
      </c>
      <c r="L49">
        <v>19.350816508898141</v>
      </c>
      <c r="M49">
        <v>0</v>
      </c>
      <c r="N49">
        <v>30.001640994223699</v>
      </c>
      <c r="O49">
        <v>50.373868647078481</v>
      </c>
      <c r="P49">
        <v>69.039956221711066</v>
      </c>
      <c r="Q49">
        <v>2.0042069330199768</v>
      </c>
      <c r="R49">
        <v>5.0036608695652163</v>
      </c>
      <c r="S49">
        <v>2.9982814645308915</v>
      </c>
      <c r="T49">
        <v>0</v>
      </c>
      <c r="U49">
        <v>302.27271771327014</v>
      </c>
      <c r="V49">
        <v>5.1027977505112476</v>
      </c>
      <c r="W49">
        <v>10.958948352418789</v>
      </c>
      <c r="X49">
        <v>36.249863568985177</v>
      </c>
      <c r="Y49">
        <v>0</v>
      </c>
      <c r="Z49">
        <v>0</v>
      </c>
      <c r="AA49">
        <v>10.835639999999998</v>
      </c>
      <c r="AB49">
        <v>10.035570480000001</v>
      </c>
      <c r="AC49">
        <v>7.3819532319999981</v>
      </c>
      <c r="AD49">
        <v>0</v>
      </c>
      <c r="AE49">
        <v>12.220574999999997</v>
      </c>
      <c r="AF49">
        <v>0</v>
      </c>
      <c r="AG49">
        <v>0</v>
      </c>
      <c r="AH49">
        <v>38.846886999999995</v>
      </c>
      <c r="AI49">
        <v>8.0835500000000007</v>
      </c>
      <c r="AJ49">
        <v>0</v>
      </c>
      <c r="AK49">
        <v>12.988689999999998</v>
      </c>
      <c r="AL49">
        <v>20.155330000000003</v>
      </c>
      <c r="AM49">
        <v>4.0137264761904756</v>
      </c>
      <c r="AN49">
        <v>0</v>
      </c>
      <c r="AO49">
        <v>5.7500520000000002</v>
      </c>
      <c r="AP49">
        <v>2.928366</v>
      </c>
      <c r="AQ49">
        <v>0</v>
      </c>
      <c r="AR49">
        <v>12.338303999999997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23.21023041598961</v>
      </c>
      <c r="BB49">
        <f t="shared" si="0"/>
        <v>688.76002138996955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24.931808961481355</v>
      </c>
      <c r="L50">
        <v>19.350970724191065</v>
      </c>
      <c r="M50">
        <v>0</v>
      </c>
      <c r="N50">
        <v>30.001640994223699</v>
      </c>
      <c r="O50">
        <v>50.373868647078481</v>
      </c>
      <c r="P50">
        <v>69.039956221711066</v>
      </c>
      <c r="Q50">
        <v>2.0042069330199768</v>
      </c>
      <c r="R50">
        <v>5.0036608695652163</v>
      </c>
      <c r="S50">
        <v>2.9982814645308915</v>
      </c>
      <c r="T50">
        <v>0</v>
      </c>
      <c r="U50">
        <v>302.27271771327014</v>
      </c>
      <c r="V50">
        <v>5.1027977505112476</v>
      </c>
      <c r="W50">
        <v>10.958948352418789</v>
      </c>
      <c r="X50">
        <v>36.249863568985177</v>
      </c>
      <c r="Y50">
        <v>0</v>
      </c>
      <c r="Z50">
        <v>0</v>
      </c>
      <c r="AA50">
        <v>10.835639999999998</v>
      </c>
      <c r="AB50">
        <v>10.035570480000001</v>
      </c>
      <c r="AC50">
        <v>7.3819532319999981</v>
      </c>
      <c r="AD50">
        <v>0</v>
      </c>
      <c r="AE50">
        <v>12.220574999999997</v>
      </c>
      <c r="AF50">
        <v>0</v>
      </c>
      <c r="AG50">
        <v>0</v>
      </c>
      <c r="AH50">
        <v>38.846886999999995</v>
      </c>
      <c r="AI50">
        <v>8.0835500000000007</v>
      </c>
      <c r="AJ50">
        <v>0</v>
      </c>
      <c r="AK50">
        <v>12.988689999999998</v>
      </c>
      <c r="AL50">
        <v>20.155330000000003</v>
      </c>
      <c r="AM50">
        <v>4.0137264761904756</v>
      </c>
      <c r="AN50">
        <v>0</v>
      </c>
      <c r="AO50">
        <v>5.7500520000000002</v>
      </c>
      <c r="AP50">
        <v>2.928366</v>
      </c>
      <c r="AQ50">
        <v>0</v>
      </c>
      <c r="AR50">
        <v>12.338303999999997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23.210199396988461</v>
      </c>
      <c r="BB50">
        <f t="shared" si="0"/>
        <v>688.75910227418933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24.932913311555591</v>
      </c>
      <c r="L51">
        <v>22.027962823985501</v>
      </c>
      <c r="M51">
        <v>0</v>
      </c>
      <c r="N51">
        <v>30.001640994223699</v>
      </c>
      <c r="O51">
        <v>50.373868647078481</v>
      </c>
      <c r="P51">
        <v>69.039956221711066</v>
      </c>
      <c r="Q51">
        <v>2.0042069330199768</v>
      </c>
      <c r="R51">
        <v>5.0036608695652163</v>
      </c>
      <c r="S51">
        <v>2.9982814645308915</v>
      </c>
      <c r="T51">
        <v>0</v>
      </c>
      <c r="U51">
        <v>302.27271771327014</v>
      </c>
      <c r="V51">
        <v>5.1027977505112476</v>
      </c>
      <c r="W51">
        <v>10.958948352418789</v>
      </c>
      <c r="X51">
        <v>36.249863568985177</v>
      </c>
      <c r="Y51">
        <v>0</v>
      </c>
      <c r="Z51">
        <v>0</v>
      </c>
      <c r="AA51">
        <v>10.835639999999998</v>
      </c>
      <c r="AB51">
        <v>10.035570480000001</v>
      </c>
      <c r="AC51">
        <v>7.3819532319999981</v>
      </c>
      <c r="AD51">
        <v>0</v>
      </c>
      <c r="AE51">
        <v>12.220574999999997</v>
      </c>
      <c r="AF51">
        <v>0</v>
      </c>
      <c r="AG51">
        <v>0</v>
      </c>
      <c r="AH51">
        <v>38.846886999999995</v>
      </c>
      <c r="AI51">
        <v>8.0835500000000007</v>
      </c>
      <c r="AJ51">
        <v>0</v>
      </c>
      <c r="AK51">
        <v>12.988689999999998</v>
      </c>
      <c r="AL51">
        <v>20.155330000000003</v>
      </c>
      <c r="AM51">
        <v>4.0137264761904756</v>
      </c>
      <c r="AN51">
        <v>0</v>
      </c>
      <c r="AO51">
        <v>5.7500520000000002</v>
      </c>
      <c r="AP51">
        <v>2.928366</v>
      </c>
      <c r="AQ51">
        <v>0</v>
      </c>
      <c r="AR51">
        <v>12.338303999999997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23.297505396062054</v>
      </c>
      <c r="BB51">
        <f t="shared" si="0"/>
        <v>691.34989272498444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24.931808961481355</v>
      </c>
      <c r="L52">
        <v>22.027962823985501</v>
      </c>
      <c r="M52">
        <v>0</v>
      </c>
      <c r="N52">
        <v>30.001640994223699</v>
      </c>
      <c r="O52">
        <v>50.373868647078481</v>
      </c>
      <c r="P52">
        <v>69.039956221711066</v>
      </c>
      <c r="Q52">
        <v>2.0042069330199768</v>
      </c>
      <c r="R52">
        <v>5.0036608695652163</v>
      </c>
      <c r="S52">
        <v>2.9982814645308915</v>
      </c>
      <c r="T52">
        <v>0</v>
      </c>
      <c r="U52">
        <v>302.27271771327014</v>
      </c>
      <c r="V52">
        <v>5.1027977505112476</v>
      </c>
      <c r="W52">
        <v>10.958948352418789</v>
      </c>
      <c r="X52">
        <v>36.249863568985177</v>
      </c>
      <c r="Y52">
        <v>0</v>
      </c>
      <c r="Z52">
        <v>0</v>
      </c>
      <c r="AA52">
        <v>10.835639999999998</v>
      </c>
      <c r="AB52">
        <v>10.035570480000001</v>
      </c>
      <c r="AC52">
        <v>7.3819532319999981</v>
      </c>
      <c r="AD52">
        <v>0</v>
      </c>
      <c r="AE52">
        <v>12.220574999999997</v>
      </c>
      <c r="AF52">
        <v>0</v>
      </c>
      <c r="AG52">
        <v>0</v>
      </c>
      <c r="AH52">
        <v>38.846886999999995</v>
      </c>
      <c r="AI52">
        <v>8.0835500000000007</v>
      </c>
      <c r="AJ52">
        <v>0</v>
      </c>
      <c r="AK52">
        <v>12.988689999999998</v>
      </c>
      <c r="AL52">
        <v>20.155330000000003</v>
      </c>
      <c r="AM52">
        <v>4.0137264761904756</v>
      </c>
      <c r="AN52">
        <v>0</v>
      </c>
      <c r="AO52">
        <v>5.7500520000000002</v>
      </c>
      <c r="AP52">
        <v>2.928366</v>
      </c>
      <c r="AQ52">
        <v>0</v>
      </c>
      <c r="AR52">
        <v>12.338303999999997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23.297469370907027</v>
      </c>
      <c r="BB52">
        <f t="shared" si="0"/>
        <v>691.34882440006527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24.932913311555591</v>
      </c>
      <c r="L53">
        <v>20.994271466689142</v>
      </c>
      <c r="M53">
        <v>0</v>
      </c>
      <c r="N53">
        <v>35.081651273648156</v>
      </c>
      <c r="O53">
        <v>58.523961541216082</v>
      </c>
      <c r="P53">
        <v>69.039956221711066</v>
      </c>
      <c r="Q53">
        <v>1.9437159021406727</v>
      </c>
      <c r="R53">
        <v>4.8386883939038681</v>
      </c>
      <c r="S53">
        <v>2.9052228840125394</v>
      </c>
      <c r="T53">
        <v>0</v>
      </c>
      <c r="U53">
        <v>302.27271771327014</v>
      </c>
      <c r="V53">
        <v>0</v>
      </c>
      <c r="W53">
        <v>5.0027477471184083</v>
      </c>
      <c r="X53">
        <v>14.999239330291248</v>
      </c>
      <c r="Y53">
        <v>0</v>
      </c>
      <c r="Z53">
        <v>0</v>
      </c>
      <c r="AA53">
        <v>10.835639999999998</v>
      </c>
      <c r="AB53">
        <v>10.035570480000001</v>
      </c>
      <c r="AC53">
        <v>7.3819532319999981</v>
      </c>
      <c r="AD53">
        <v>0</v>
      </c>
      <c r="AE53">
        <v>12.220574999999997</v>
      </c>
      <c r="AF53">
        <v>0</v>
      </c>
      <c r="AG53">
        <v>0</v>
      </c>
      <c r="AH53">
        <v>38.846886999999995</v>
      </c>
      <c r="AI53">
        <v>8.0835500000000007</v>
      </c>
      <c r="AJ53">
        <v>0</v>
      </c>
      <c r="AK53">
        <v>12.988689999999998</v>
      </c>
      <c r="AL53">
        <v>21.247200000000007</v>
      </c>
      <c r="AM53">
        <v>4.0137264761904756</v>
      </c>
      <c r="AN53">
        <v>0</v>
      </c>
      <c r="AO53">
        <v>5.7500520000000002</v>
      </c>
      <c r="AP53">
        <v>2.928366</v>
      </c>
      <c r="AQ53">
        <v>0</v>
      </c>
      <c r="AR53">
        <v>12.338303999999997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22.667025844900468</v>
      </c>
      <c r="BB53">
        <f t="shared" si="0"/>
        <v>672.64050941084713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24.931808961481355</v>
      </c>
      <c r="L54">
        <v>20.994271466689142</v>
      </c>
      <c r="M54">
        <v>0</v>
      </c>
      <c r="N54">
        <v>35.081651273648156</v>
      </c>
      <c r="O54">
        <v>58.523961541216082</v>
      </c>
      <c r="P54">
        <v>69.039956221711066</v>
      </c>
      <c r="Q54">
        <v>1.9437159021406727</v>
      </c>
      <c r="R54">
        <v>4.8386883939038681</v>
      </c>
      <c r="S54">
        <v>2.9052228840125394</v>
      </c>
      <c r="T54">
        <v>0</v>
      </c>
      <c r="U54">
        <v>302.27271771327014</v>
      </c>
      <c r="V54">
        <v>0</v>
      </c>
      <c r="W54">
        <v>5.0027477471184083</v>
      </c>
      <c r="X54">
        <v>14.999239330291248</v>
      </c>
      <c r="Y54">
        <v>0</v>
      </c>
      <c r="Z54">
        <v>0</v>
      </c>
      <c r="AA54">
        <v>10.835639999999998</v>
      </c>
      <c r="AB54">
        <v>10.035570480000001</v>
      </c>
      <c r="AC54">
        <v>7.3819532319999981</v>
      </c>
      <c r="AD54">
        <v>0</v>
      </c>
      <c r="AE54">
        <v>12.220574999999997</v>
      </c>
      <c r="AF54">
        <v>0</v>
      </c>
      <c r="AG54">
        <v>0</v>
      </c>
      <c r="AH54">
        <v>38.846886999999995</v>
      </c>
      <c r="AI54">
        <v>8.0835500000000007</v>
      </c>
      <c r="AJ54">
        <v>0</v>
      </c>
      <c r="AK54">
        <v>12.988689999999998</v>
      </c>
      <c r="AL54">
        <v>21.247200000000007</v>
      </c>
      <c r="AM54">
        <v>4.0137264761904756</v>
      </c>
      <c r="AN54">
        <v>0</v>
      </c>
      <c r="AO54">
        <v>5.7500520000000002</v>
      </c>
      <c r="AP54">
        <v>2.928366</v>
      </c>
      <c r="AQ54">
        <v>0</v>
      </c>
      <c r="AR54">
        <v>12.338303999999997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22.666989819745442</v>
      </c>
      <c r="BB54">
        <f t="shared" si="0"/>
        <v>672.63944108592784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24.902567949152541</v>
      </c>
      <c r="L55">
        <v>20.550201982269503</v>
      </c>
      <c r="M55">
        <v>0</v>
      </c>
      <c r="N55">
        <v>40.161658887592381</v>
      </c>
      <c r="O55">
        <v>66.674031157990356</v>
      </c>
      <c r="P55">
        <v>69.039956221711066</v>
      </c>
      <c r="Q55">
        <v>1.9437159021406727</v>
      </c>
      <c r="R55">
        <v>4.8386883939038681</v>
      </c>
      <c r="S55">
        <v>2.9052228840125394</v>
      </c>
      <c r="T55">
        <v>0</v>
      </c>
      <c r="U55">
        <v>302.27271771327014</v>
      </c>
      <c r="V55">
        <v>0</v>
      </c>
      <c r="W55">
        <v>5.0027477471184083</v>
      </c>
      <c r="X55">
        <v>14.999239330291248</v>
      </c>
      <c r="Y55">
        <v>0</v>
      </c>
      <c r="Z55">
        <v>0</v>
      </c>
      <c r="AA55">
        <v>10.835639999999998</v>
      </c>
      <c r="AB55">
        <v>10.035570480000001</v>
      </c>
      <c r="AC55">
        <v>7.3819532319999981</v>
      </c>
      <c r="AD55">
        <v>0</v>
      </c>
      <c r="AE55">
        <v>12.220574999999997</v>
      </c>
      <c r="AF55">
        <v>0</v>
      </c>
      <c r="AG55">
        <v>0</v>
      </c>
      <c r="AH55">
        <v>38.846886999999995</v>
      </c>
      <c r="AI55">
        <v>8.0835500000000007</v>
      </c>
      <c r="AJ55">
        <v>0</v>
      </c>
      <c r="AK55">
        <v>12.988689999999998</v>
      </c>
      <c r="AL55">
        <v>21.247200000000007</v>
      </c>
      <c r="AM55">
        <v>4.0137264761904756</v>
      </c>
      <c r="AN55">
        <v>0</v>
      </c>
      <c r="AO55">
        <v>5.3766720000000001</v>
      </c>
      <c r="AP55">
        <v>2.928366</v>
      </c>
      <c r="AQ55">
        <v>0</v>
      </c>
      <c r="AR55">
        <v>12.338303999999997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23.070688216753016</v>
      </c>
      <c r="BB55">
        <f t="shared" si="0"/>
        <v>684.61912942289018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29.884696613699827</v>
      </c>
      <c r="L56">
        <v>20.550201982269503</v>
      </c>
      <c r="M56">
        <v>0</v>
      </c>
      <c r="N56">
        <v>40.161658887592381</v>
      </c>
      <c r="O56">
        <v>66.674031157990356</v>
      </c>
      <c r="P56">
        <v>69.039956221711066</v>
      </c>
      <c r="Q56">
        <v>1.9437159021406727</v>
      </c>
      <c r="R56">
        <v>4.8386883939038681</v>
      </c>
      <c r="S56">
        <v>2.9052228840125394</v>
      </c>
      <c r="T56">
        <v>0</v>
      </c>
      <c r="U56">
        <v>302.27271771327014</v>
      </c>
      <c r="V56">
        <v>0</v>
      </c>
      <c r="W56">
        <v>5.0027477471184083</v>
      </c>
      <c r="X56">
        <v>14.999239330291248</v>
      </c>
      <c r="Y56">
        <v>0</v>
      </c>
      <c r="Z56">
        <v>0</v>
      </c>
      <c r="AA56">
        <v>10.835639999999998</v>
      </c>
      <c r="AB56">
        <v>10.035570480000001</v>
      </c>
      <c r="AC56">
        <v>7.3819532319999981</v>
      </c>
      <c r="AD56">
        <v>0</v>
      </c>
      <c r="AE56">
        <v>12.220574999999997</v>
      </c>
      <c r="AF56">
        <v>0</v>
      </c>
      <c r="AG56">
        <v>0</v>
      </c>
      <c r="AH56">
        <v>38.846886999999995</v>
      </c>
      <c r="AI56">
        <v>8.0835500000000007</v>
      </c>
      <c r="AJ56">
        <v>0</v>
      </c>
      <c r="AK56">
        <v>12.988689999999998</v>
      </c>
      <c r="AL56">
        <v>21.247200000000007</v>
      </c>
      <c r="AM56">
        <v>4.0137264761904756</v>
      </c>
      <c r="AN56">
        <v>0</v>
      </c>
      <c r="AO56">
        <v>5.3766720000000001</v>
      </c>
      <c r="AP56">
        <v>2.928366</v>
      </c>
      <c r="AQ56">
        <v>0</v>
      </c>
      <c r="AR56">
        <v>12.338303999999997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23.233105493598341</v>
      </c>
      <c r="BB56">
        <f t="shared" si="0"/>
        <v>689.4388408105923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24.902567949152541</v>
      </c>
      <c r="L57">
        <v>19.350626777832272</v>
      </c>
      <c r="M57">
        <v>0</v>
      </c>
      <c r="N57">
        <v>40.161658887592381</v>
      </c>
      <c r="O57">
        <v>66.674031157990356</v>
      </c>
      <c r="P57">
        <v>69.039956221711066</v>
      </c>
      <c r="Q57">
        <v>5.5430685990338162</v>
      </c>
      <c r="R57">
        <v>10.767377664326739</v>
      </c>
      <c r="S57">
        <v>6.7024733944954136</v>
      </c>
      <c r="T57">
        <v>0</v>
      </c>
      <c r="U57">
        <v>302.27271771327014</v>
      </c>
      <c r="V57">
        <v>0</v>
      </c>
      <c r="W57">
        <v>5.0027477471184083</v>
      </c>
      <c r="X57">
        <v>14.999239330291248</v>
      </c>
      <c r="Y57">
        <v>0</v>
      </c>
      <c r="Z57">
        <v>0</v>
      </c>
      <c r="AA57">
        <v>10.835639999999998</v>
      </c>
      <c r="AB57">
        <v>10.035570480000001</v>
      </c>
      <c r="AC57">
        <v>7.3819532319999981</v>
      </c>
      <c r="AD57">
        <v>0</v>
      </c>
      <c r="AE57">
        <v>12.220574999999997</v>
      </c>
      <c r="AF57">
        <v>0</v>
      </c>
      <c r="AG57">
        <v>0</v>
      </c>
      <c r="AH57">
        <v>38.846886999999995</v>
      </c>
      <c r="AI57">
        <v>8.0835500000000007</v>
      </c>
      <c r="AJ57">
        <v>0</v>
      </c>
      <c r="AK57">
        <v>12.988689999999998</v>
      </c>
      <c r="AL57">
        <v>21.247200000000007</v>
      </c>
      <c r="AM57">
        <v>4.0137264761904756</v>
      </c>
      <c r="AN57">
        <v>0</v>
      </c>
      <c r="AO57">
        <v>5.2273199999999989</v>
      </c>
      <c r="AP57">
        <v>2.928366</v>
      </c>
      <c r="AQ57">
        <v>0</v>
      </c>
      <c r="AR57">
        <v>12.338303999999997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23.461117526266438</v>
      </c>
      <c r="BB57">
        <f t="shared" si="0"/>
        <v>696.20506538673851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24.901461105626421</v>
      </c>
      <c r="L58">
        <v>42.081299885041453</v>
      </c>
      <c r="M58">
        <v>0</v>
      </c>
      <c r="N58">
        <v>40.161658887592381</v>
      </c>
      <c r="O58">
        <v>66.674031157990356</v>
      </c>
      <c r="P58">
        <v>69.039956221711066</v>
      </c>
      <c r="Q58">
        <v>5.5430685990338162</v>
      </c>
      <c r="R58">
        <v>10.767377664326739</v>
      </c>
      <c r="S58">
        <v>6.7024733944954136</v>
      </c>
      <c r="T58">
        <v>0</v>
      </c>
      <c r="U58">
        <v>302.27271771327014</v>
      </c>
      <c r="V58">
        <v>5.2724460431654672</v>
      </c>
      <c r="W58">
        <v>11.33014837410072</v>
      </c>
      <c r="X58">
        <v>37.470976948166438</v>
      </c>
      <c r="Y58">
        <v>0</v>
      </c>
      <c r="Z58">
        <v>0</v>
      </c>
      <c r="AA58">
        <v>10.835639999999998</v>
      </c>
      <c r="AB58">
        <v>10.035570480000001</v>
      </c>
      <c r="AC58">
        <v>7.3819532319999981</v>
      </c>
      <c r="AD58">
        <v>0</v>
      </c>
      <c r="AE58">
        <v>12.220574999999997</v>
      </c>
      <c r="AF58">
        <v>0</v>
      </c>
      <c r="AG58">
        <v>0</v>
      </c>
      <c r="AH58">
        <v>38.846886999999995</v>
      </c>
      <c r="AI58">
        <v>8.0835500000000007</v>
      </c>
      <c r="AJ58">
        <v>0</v>
      </c>
      <c r="AK58">
        <v>12.988689999999998</v>
      </c>
      <c r="AL58">
        <v>21.247200000000007</v>
      </c>
      <c r="AM58">
        <v>4.0137264761904756</v>
      </c>
      <c r="AN58">
        <v>0</v>
      </c>
      <c r="AO58">
        <v>5.2273199999999989</v>
      </c>
      <c r="AP58">
        <v>2.928366</v>
      </c>
      <c r="AQ58">
        <v>0</v>
      </c>
      <c r="AR58">
        <v>12.338303999999997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25.312834732314339</v>
      </c>
      <c r="BB58">
        <f t="shared" si="0"/>
        <v>751.15449873239675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50.101634836887861</v>
      </c>
      <c r="L59">
        <v>19.350626777832272</v>
      </c>
      <c r="M59">
        <v>0</v>
      </c>
      <c r="N59">
        <v>40.161658887592381</v>
      </c>
      <c r="O59">
        <v>66.674031157990356</v>
      </c>
      <c r="P59">
        <v>69.039956221711066</v>
      </c>
      <c r="Q59">
        <v>5.5430685990338162</v>
      </c>
      <c r="R59">
        <v>10.767377664326739</v>
      </c>
      <c r="S59">
        <v>6.7024733944954136</v>
      </c>
      <c r="T59">
        <v>0</v>
      </c>
      <c r="U59">
        <v>302.27271771327014</v>
      </c>
      <c r="V59">
        <v>5.2724460431654672</v>
      </c>
      <c r="W59">
        <v>11.33014837410072</v>
      </c>
      <c r="X59">
        <v>37.470976948166438</v>
      </c>
      <c r="Y59">
        <v>0</v>
      </c>
      <c r="Z59">
        <v>0</v>
      </c>
      <c r="AA59">
        <v>10.835639999999998</v>
      </c>
      <c r="AB59">
        <v>10.035570480000001</v>
      </c>
      <c r="AC59">
        <v>7.3819532319999981</v>
      </c>
      <c r="AD59">
        <v>0</v>
      </c>
      <c r="AE59">
        <v>12.220574999999997</v>
      </c>
      <c r="AF59">
        <v>0</v>
      </c>
      <c r="AG59">
        <v>0</v>
      </c>
      <c r="AH59">
        <v>38.846886999999995</v>
      </c>
      <c r="AI59">
        <v>7.113524</v>
      </c>
      <c r="AJ59">
        <v>0</v>
      </c>
      <c r="AK59">
        <v>12.988689999999998</v>
      </c>
      <c r="AL59">
        <v>20.155330000000003</v>
      </c>
      <c r="AM59">
        <v>4.0137264761904756</v>
      </c>
      <c r="AN59">
        <v>0</v>
      </c>
      <c r="AO59">
        <v>5.2273199999999989</v>
      </c>
      <c r="AP59">
        <v>2.928366</v>
      </c>
      <c r="AQ59">
        <v>0</v>
      </c>
      <c r="AR59">
        <v>12.338303999999997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25.326122927857742</v>
      </c>
      <c r="BB59">
        <f t="shared" si="0"/>
        <v>751.54881516090552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50.101634836887861</v>
      </c>
      <c r="L60">
        <v>29.016117137963704</v>
      </c>
      <c r="M60">
        <v>0</v>
      </c>
      <c r="N60">
        <v>40.161658887592381</v>
      </c>
      <c r="O60">
        <v>66.674031157990356</v>
      </c>
      <c r="P60">
        <v>69.039956221711066</v>
      </c>
      <c r="Q60">
        <v>5.5430685990338162</v>
      </c>
      <c r="R60">
        <v>10.767377664326739</v>
      </c>
      <c r="S60">
        <v>6.7024733944954136</v>
      </c>
      <c r="T60">
        <v>0</v>
      </c>
      <c r="U60">
        <v>302.27271771327014</v>
      </c>
      <c r="V60">
        <v>5.2724460431654672</v>
      </c>
      <c r="W60">
        <v>11.33014837410072</v>
      </c>
      <c r="X60">
        <v>37.470976948166438</v>
      </c>
      <c r="Y60">
        <v>0</v>
      </c>
      <c r="Z60">
        <v>0</v>
      </c>
      <c r="AA60">
        <v>10.835639999999998</v>
      </c>
      <c r="AB60">
        <v>10.035570480000001</v>
      </c>
      <c r="AC60">
        <v>7.3819532319999981</v>
      </c>
      <c r="AD60">
        <v>0</v>
      </c>
      <c r="AE60">
        <v>12.220574999999997</v>
      </c>
      <c r="AF60">
        <v>0</v>
      </c>
      <c r="AG60">
        <v>0</v>
      </c>
      <c r="AH60">
        <v>38.846886999999995</v>
      </c>
      <c r="AI60">
        <v>7.113524</v>
      </c>
      <c r="AJ60">
        <v>0</v>
      </c>
      <c r="AK60">
        <v>12.988689999999998</v>
      </c>
      <c r="AL60">
        <v>20.155330000000003</v>
      </c>
      <c r="AM60">
        <v>4.0137264761904756</v>
      </c>
      <c r="AN60">
        <v>0</v>
      </c>
      <c r="AO60">
        <v>5.2273199999999989</v>
      </c>
      <c r="AP60">
        <v>2.928366</v>
      </c>
      <c r="AQ60">
        <v>0</v>
      </c>
      <c r="AR60">
        <v>12.338303999999997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25.64121792309771</v>
      </c>
      <c r="BB60">
        <f t="shared" si="0"/>
        <v>760.899210525797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50.104968376669007</v>
      </c>
      <c r="L61">
        <v>29.016117137963704</v>
      </c>
      <c r="M61">
        <v>0</v>
      </c>
      <c r="N61">
        <v>40.161658887592381</v>
      </c>
      <c r="O61">
        <v>66.674031157990356</v>
      </c>
      <c r="P61">
        <v>69.039956221711066</v>
      </c>
      <c r="Q61">
        <v>5.5430685990338162</v>
      </c>
      <c r="R61">
        <v>10.767377664326739</v>
      </c>
      <c r="S61">
        <v>6.7024733944954136</v>
      </c>
      <c r="T61">
        <v>0</v>
      </c>
      <c r="U61">
        <v>302.27271771327014</v>
      </c>
      <c r="V61">
        <v>5.2681034482758609</v>
      </c>
      <c r="W61">
        <v>11.198463516295428</v>
      </c>
      <c r="X61">
        <v>37.470684648938409</v>
      </c>
      <c r="Y61">
        <v>0</v>
      </c>
      <c r="Z61">
        <v>0</v>
      </c>
      <c r="AA61">
        <v>10.835639999999998</v>
      </c>
      <c r="AB61">
        <v>10.035570480000001</v>
      </c>
      <c r="AC61">
        <v>7.3819532319999981</v>
      </c>
      <c r="AD61">
        <v>0</v>
      </c>
      <c r="AE61">
        <v>12.220574999999997</v>
      </c>
      <c r="AF61">
        <v>0</v>
      </c>
      <c r="AG61">
        <v>0</v>
      </c>
      <c r="AH61">
        <v>38.846886999999995</v>
      </c>
      <c r="AI61">
        <v>7.113524</v>
      </c>
      <c r="AJ61">
        <v>0</v>
      </c>
      <c r="AK61">
        <v>12.988689999999998</v>
      </c>
      <c r="AL61">
        <v>20.155330000000003</v>
      </c>
      <c r="AM61">
        <v>4.0137264761904756</v>
      </c>
      <c r="AN61">
        <v>0</v>
      </c>
      <c r="AO61">
        <v>5.2273199999999989</v>
      </c>
      <c r="AP61">
        <v>2.928366</v>
      </c>
      <c r="AQ61">
        <v>0</v>
      </c>
      <c r="AR61">
        <v>12.338303999999997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25.636882820539473</v>
      </c>
      <c r="BB61">
        <f t="shared" si="0"/>
        <v>760.77055941621347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50.102660906586529</v>
      </c>
      <c r="L62">
        <v>19.350626777832272</v>
      </c>
      <c r="M62">
        <v>0</v>
      </c>
      <c r="N62">
        <v>40.161658887592381</v>
      </c>
      <c r="O62">
        <v>66.674031157990356</v>
      </c>
      <c r="P62">
        <v>69.039956221711066</v>
      </c>
      <c r="Q62">
        <v>5.5430685990338162</v>
      </c>
      <c r="R62">
        <v>10.767377664326739</v>
      </c>
      <c r="S62">
        <v>6.7024733944954136</v>
      </c>
      <c r="T62">
        <v>0</v>
      </c>
      <c r="U62">
        <v>302.27271771327014</v>
      </c>
      <c r="V62">
        <v>5.2681034482758609</v>
      </c>
      <c r="W62">
        <v>11.328185912882299</v>
      </c>
      <c r="X62">
        <v>37.470684648938409</v>
      </c>
      <c r="Y62">
        <v>0</v>
      </c>
      <c r="Z62">
        <v>0</v>
      </c>
      <c r="AA62">
        <v>10.835639999999998</v>
      </c>
      <c r="AB62">
        <v>10.035570480000001</v>
      </c>
      <c r="AC62">
        <v>7.3819532319999981</v>
      </c>
      <c r="AD62">
        <v>0</v>
      </c>
      <c r="AE62">
        <v>12.220574999999997</v>
      </c>
      <c r="AF62">
        <v>0</v>
      </c>
      <c r="AG62">
        <v>0</v>
      </c>
      <c r="AH62">
        <v>38.846886999999995</v>
      </c>
      <c r="AI62">
        <v>7.113524</v>
      </c>
      <c r="AJ62">
        <v>0</v>
      </c>
      <c r="AK62">
        <v>12.988689999999998</v>
      </c>
      <c r="AL62">
        <v>20.155330000000003</v>
      </c>
      <c r="AM62">
        <v>4.0137264761904756</v>
      </c>
      <c r="AN62">
        <v>0</v>
      </c>
      <c r="AO62">
        <v>5.2273199999999989</v>
      </c>
      <c r="AP62">
        <v>2.928366</v>
      </c>
      <c r="AQ62">
        <v>0</v>
      </c>
      <c r="AR62">
        <v>12.338303999999997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25.325941496905887</v>
      </c>
      <c r="BB62">
        <f t="shared" si="0"/>
        <v>751.54342530622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50.10194490498661</v>
      </c>
      <c r="L63">
        <v>19.350626777832272</v>
      </c>
      <c r="M63">
        <v>0</v>
      </c>
      <c r="N63">
        <v>40.161658887592381</v>
      </c>
      <c r="O63">
        <v>66.674031157990356</v>
      </c>
      <c r="P63">
        <v>69.039956221711066</v>
      </c>
      <c r="Q63">
        <v>5.5430685990338162</v>
      </c>
      <c r="R63">
        <v>10.767377664326739</v>
      </c>
      <c r="S63">
        <v>6.7024733944954136</v>
      </c>
      <c r="T63">
        <v>0</v>
      </c>
      <c r="U63">
        <v>302.27271771327014</v>
      </c>
      <c r="V63">
        <v>5.2681034482758609</v>
      </c>
      <c r="W63">
        <v>11.328185912882299</v>
      </c>
      <c r="X63">
        <v>37.470684648938409</v>
      </c>
      <c r="Y63">
        <v>0</v>
      </c>
      <c r="Z63">
        <v>0</v>
      </c>
      <c r="AA63">
        <v>10.835639999999998</v>
      </c>
      <c r="AB63">
        <v>10.035570480000001</v>
      </c>
      <c r="AC63">
        <v>7.3819532319999981</v>
      </c>
      <c r="AD63">
        <v>0</v>
      </c>
      <c r="AE63">
        <v>12.220574999999997</v>
      </c>
      <c r="AF63">
        <v>0</v>
      </c>
      <c r="AG63">
        <v>0</v>
      </c>
      <c r="AH63">
        <v>38.846886999999995</v>
      </c>
      <c r="AI63">
        <v>7.113524</v>
      </c>
      <c r="AJ63">
        <v>0</v>
      </c>
      <c r="AK63">
        <v>12.988689999999998</v>
      </c>
      <c r="AL63">
        <v>20.155330000000003</v>
      </c>
      <c r="AM63">
        <v>4.0137264761904756</v>
      </c>
      <c r="AN63">
        <v>0</v>
      </c>
      <c r="AO63">
        <v>5.4513479999999985</v>
      </c>
      <c r="AP63">
        <v>2.928366</v>
      </c>
      <c r="AQ63">
        <v>0</v>
      </c>
      <c r="AR63">
        <v>12.338303999999997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25.333221417253728</v>
      </c>
      <c r="BB63">
        <f t="shared" si="0"/>
        <v>751.75945738427242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50.103501485221315</v>
      </c>
      <c r="L64">
        <v>19.350626777832272</v>
      </c>
      <c r="M64">
        <v>0</v>
      </c>
      <c r="N64">
        <v>40.161658887592381</v>
      </c>
      <c r="O64">
        <v>66.674031157990356</v>
      </c>
      <c r="P64">
        <v>69.039956221711066</v>
      </c>
      <c r="Q64">
        <v>5.5430685990338162</v>
      </c>
      <c r="R64">
        <v>10.767377664326739</v>
      </c>
      <c r="S64">
        <v>6.7024733944954136</v>
      </c>
      <c r="T64">
        <v>0</v>
      </c>
      <c r="U64">
        <v>302.27271771327014</v>
      </c>
      <c r="V64">
        <v>5.2681034482758609</v>
      </c>
      <c r="W64">
        <v>11.328185912882299</v>
      </c>
      <c r="X64">
        <v>37.470684648938409</v>
      </c>
      <c r="Y64">
        <v>0</v>
      </c>
      <c r="Z64">
        <v>0</v>
      </c>
      <c r="AA64">
        <v>10.835639999999998</v>
      </c>
      <c r="AB64">
        <v>10.035570480000001</v>
      </c>
      <c r="AC64">
        <v>7.3819532319999981</v>
      </c>
      <c r="AD64">
        <v>0</v>
      </c>
      <c r="AE64">
        <v>12.220574999999997</v>
      </c>
      <c r="AF64">
        <v>0</v>
      </c>
      <c r="AG64">
        <v>0</v>
      </c>
      <c r="AH64">
        <v>38.846886999999995</v>
      </c>
      <c r="AI64">
        <v>7.113524</v>
      </c>
      <c r="AJ64">
        <v>0</v>
      </c>
      <c r="AK64">
        <v>12.988689999999998</v>
      </c>
      <c r="AL64">
        <v>20.155330000000003</v>
      </c>
      <c r="AM64">
        <v>4.0137264761904756</v>
      </c>
      <c r="AN64">
        <v>0</v>
      </c>
      <c r="AO64">
        <v>5.4513479999999985</v>
      </c>
      <c r="AP64">
        <v>2.928366</v>
      </c>
      <c r="AQ64">
        <v>0</v>
      </c>
      <c r="AR64">
        <v>12.338303999999997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25.333272152265923</v>
      </c>
      <c r="BB64">
        <f t="shared" si="0"/>
        <v>751.76096322949479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20.002272800045741</v>
      </c>
      <c r="L65">
        <v>18.720115121379418</v>
      </c>
      <c r="M65">
        <v>0</v>
      </c>
      <c r="N65">
        <v>40.161658887592381</v>
      </c>
      <c r="O65">
        <v>66.674031157990356</v>
      </c>
      <c r="P65">
        <v>69.039956221711066</v>
      </c>
      <c r="Q65">
        <v>5.5430685990338162</v>
      </c>
      <c r="R65">
        <v>10.767377664326739</v>
      </c>
      <c r="S65">
        <v>6.7024733944954136</v>
      </c>
      <c r="T65">
        <v>0</v>
      </c>
      <c r="U65">
        <v>302.27271771327014</v>
      </c>
      <c r="V65">
        <v>5.2681034482758609</v>
      </c>
      <c r="W65">
        <v>11.328185912882299</v>
      </c>
      <c r="X65">
        <v>37.470684648938409</v>
      </c>
      <c r="Y65">
        <v>0</v>
      </c>
      <c r="Z65">
        <v>0</v>
      </c>
      <c r="AA65">
        <v>10.835639999999998</v>
      </c>
      <c r="AB65">
        <v>10.035570480000001</v>
      </c>
      <c r="AC65">
        <v>7.3819532319999981</v>
      </c>
      <c r="AD65">
        <v>0</v>
      </c>
      <c r="AE65">
        <v>12.220574999999997</v>
      </c>
      <c r="AF65">
        <v>0</v>
      </c>
      <c r="AG65">
        <v>0</v>
      </c>
      <c r="AH65">
        <v>38.846886999999995</v>
      </c>
      <c r="AI65">
        <v>7.113524</v>
      </c>
      <c r="AJ65">
        <v>0</v>
      </c>
      <c r="AK65">
        <v>12.988689999999998</v>
      </c>
      <c r="AL65">
        <v>20.155330000000003</v>
      </c>
      <c r="AM65">
        <v>4.0137264761904756</v>
      </c>
      <c r="AN65">
        <v>0</v>
      </c>
      <c r="AO65">
        <v>5.0406300000000002</v>
      </c>
      <c r="AP65">
        <v>2.928366</v>
      </c>
      <c r="AQ65">
        <v>0</v>
      </c>
      <c r="AR65">
        <v>12.338303999999997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24.318028065563549</v>
      </c>
      <c r="BB65">
        <f t="shared" si="0"/>
        <v>721.63374897456868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20.002272800045741</v>
      </c>
      <c r="L66">
        <v>18.720115121379418</v>
      </c>
      <c r="M66">
        <v>0</v>
      </c>
      <c r="N66">
        <v>40.161658887592381</v>
      </c>
      <c r="O66">
        <v>66.674031157990356</v>
      </c>
      <c r="P66">
        <v>69.039956221711066</v>
      </c>
      <c r="Q66">
        <v>5.5430685990338162</v>
      </c>
      <c r="R66">
        <v>10.767377664326739</v>
      </c>
      <c r="S66">
        <v>6.7024733944954136</v>
      </c>
      <c r="T66">
        <v>0</v>
      </c>
      <c r="U66">
        <v>302.27271771327014</v>
      </c>
      <c r="V66">
        <v>5.2681034482758609</v>
      </c>
      <c r="W66">
        <v>11.328185912882299</v>
      </c>
      <c r="X66">
        <v>37.470684648938409</v>
      </c>
      <c r="Y66">
        <v>0</v>
      </c>
      <c r="Z66">
        <v>0</v>
      </c>
      <c r="AA66">
        <v>10.835639999999998</v>
      </c>
      <c r="AB66">
        <v>10.035570480000001</v>
      </c>
      <c r="AC66">
        <v>7.3819532319999981</v>
      </c>
      <c r="AD66">
        <v>0</v>
      </c>
      <c r="AE66">
        <v>12.220574999999997</v>
      </c>
      <c r="AF66">
        <v>0</v>
      </c>
      <c r="AG66">
        <v>0</v>
      </c>
      <c r="AH66">
        <v>38.846886999999995</v>
      </c>
      <c r="AI66">
        <v>7.113524</v>
      </c>
      <c r="AJ66">
        <v>0</v>
      </c>
      <c r="AK66">
        <v>12.988689999999998</v>
      </c>
      <c r="AL66">
        <v>20.155330000000003</v>
      </c>
      <c r="AM66">
        <v>4.0137264761904756</v>
      </c>
      <c r="AN66">
        <v>0</v>
      </c>
      <c r="AO66">
        <v>5.0406300000000002</v>
      </c>
      <c r="AP66">
        <v>2.928366</v>
      </c>
      <c r="AQ66">
        <v>0</v>
      </c>
      <c r="AR66">
        <v>12.338303999999997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24.318028065563549</v>
      </c>
      <c r="BB66">
        <f t="shared" si="0"/>
        <v>721.63374897456868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51.787613566739608</v>
      </c>
      <c r="L67">
        <v>18.720115121379418</v>
      </c>
      <c r="M67">
        <v>0</v>
      </c>
      <c r="N67">
        <v>40.161658887592381</v>
      </c>
      <c r="O67">
        <v>66.674031157990356</v>
      </c>
      <c r="P67">
        <v>69.039956221711066</v>
      </c>
      <c r="Q67">
        <v>5.5430685990338162</v>
      </c>
      <c r="R67">
        <v>10.767377664326739</v>
      </c>
      <c r="S67">
        <v>6.7024733944954136</v>
      </c>
      <c r="T67">
        <v>0</v>
      </c>
      <c r="U67">
        <v>302.27271771327014</v>
      </c>
      <c r="V67">
        <v>5.2681034482758609</v>
      </c>
      <c r="W67">
        <v>11.328185912882299</v>
      </c>
      <c r="X67">
        <v>37.470684648938409</v>
      </c>
      <c r="Y67">
        <v>0</v>
      </c>
      <c r="Z67">
        <v>0</v>
      </c>
      <c r="AA67">
        <v>10.835639999999998</v>
      </c>
      <c r="AB67">
        <v>10.035570480000001</v>
      </c>
      <c r="AC67">
        <v>7.3819532319999981</v>
      </c>
      <c r="AD67">
        <v>0</v>
      </c>
      <c r="AE67">
        <v>12.220574999999997</v>
      </c>
      <c r="AF67">
        <v>0</v>
      </c>
      <c r="AG67">
        <v>0</v>
      </c>
      <c r="AH67">
        <v>38.846886999999995</v>
      </c>
      <c r="AI67">
        <v>7.113524</v>
      </c>
      <c r="AJ67">
        <v>0</v>
      </c>
      <c r="AK67">
        <v>12.988689999999998</v>
      </c>
      <c r="AL67">
        <v>20.155330000000003</v>
      </c>
      <c r="AM67">
        <v>4.0137264761904756</v>
      </c>
      <c r="AN67">
        <v>0</v>
      </c>
      <c r="AO67">
        <v>5.0406300000000002</v>
      </c>
      <c r="AP67">
        <v>2.928366</v>
      </c>
      <c r="AQ67">
        <v>0</v>
      </c>
      <c r="AR67">
        <v>12.338303999999997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25.354230183855773</v>
      </c>
      <c r="BB67">
        <f t="shared" si="0"/>
        <v>752.38288762297043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35.001550390707493</v>
      </c>
      <c r="L68">
        <v>18.720115121379418</v>
      </c>
      <c r="M68">
        <v>0</v>
      </c>
      <c r="N68">
        <v>40.161658887592381</v>
      </c>
      <c r="O68">
        <v>66.674031157990356</v>
      </c>
      <c r="P68">
        <v>69.039956221711066</v>
      </c>
      <c r="Q68">
        <v>5.5430685990338162</v>
      </c>
      <c r="R68">
        <v>10.767377664326739</v>
      </c>
      <c r="S68">
        <v>6.7024733944954136</v>
      </c>
      <c r="T68">
        <v>0</v>
      </c>
      <c r="U68">
        <v>302.27271771327014</v>
      </c>
      <c r="V68">
        <v>5.2681034482758609</v>
      </c>
      <c r="W68">
        <v>11.328185912882299</v>
      </c>
      <c r="X68">
        <v>37.470684648938409</v>
      </c>
      <c r="Y68">
        <v>0</v>
      </c>
      <c r="Z68">
        <v>0</v>
      </c>
      <c r="AA68">
        <v>10.835639999999998</v>
      </c>
      <c r="AB68">
        <v>10.035570480000001</v>
      </c>
      <c r="AC68">
        <v>7.3819532319999981</v>
      </c>
      <c r="AD68">
        <v>0</v>
      </c>
      <c r="AE68">
        <v>12.220574999999997</v>
      </c>
      <c r="AF68">
        <v>0</v>
      </c>
      <c r="AG68">
        <v>0</v>
      </c>
      <c r="AH68">
        <v>38.846886999999995</v>
      </c>
      <c r="AI68">
        <v>7.113524</v>
      </c>
      <c r="AJ68">
        <v>0</v>
      </c>
      <c r="AK68">
        <v>12.988689999999998</v>
      </c>
      <c r="AL68">
        <v>20.155330000000003</v>
      </c>
      <c r="AM68">
        <v>4.0137264761904756</v>
      </c>
      <c r="AN68">
        <v>0</v>
      </c>
      <c r="AO68">
        <v>5.0406300000000002</v>
      </c>
      <c r="AP68">
        <v>2.928366</v>
      </c>
      <c r="AQ68">
        <v>0</v>
      </c>
      <c r="AR68">
        <v>12.338303999999997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24.807004512293755</v>
      </c>
      <c r="BB68">
        <f t="shared" ref="BB68:BB99" si="1">SUM(B68:AZ68)-BA68</f>
        <v>736.14405011850045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35.001550390707493</v>
      </c>
      <c r="L69">
        <v>18.720115121379418</v>
      </c>
      <c r="M69">
        <v>0</v>
      </c>
      <c r="N69">
        <v>40.161658887592381</v>
      </c>
      <c r="O69">
        <v>66.674031157990356</v>
      </c>
      <c r="P69">
        <v>69.039956221711066</v>
      </c>
      <c r="Q69">
        <v>5.5430685990338162</v>
      </c>
      <c r="R69">
        <v>10.767377664326739</v>
      </c>
      <c r="S69">
        <v>6.7024733944954136</v>
      </c>
      <c r="T69">
        <v>0</v>
      </c>
      <c r="U69">
        <v>302.27271771327014</v>
      </c>
      <c r="V69">
        <v>5.2681034482758609</v>
      </c>
      <c r="W69">
        <v>11.328185912882299</v>
      </c>
      <c r="X69">
        <v>37.470684648938409</v>
      </c>
      <c r="Y69">
        <v>0</v>
      </c>
      <c r="Z69">
        <v>0</v>
      </c>
      <c r="AA69">
        <v>10.835639999999998</v>
      </c>
      <c r="AB69">
        <v>10.035570480000001</v>
      </c>
      <c r="AC69">
        <v>7.3819532319999981</v>
      </c>
      <c r="AD69">
        <v>0</v>
      </c>
      <c r="AE69">
        <v>12.220574999999997</v>
      </c>
      <c r="AF69">
        <v>0</v>
      </c>
      <c r="AG69">
        <v>0</v>
      </c>
      <c r="AH69">
        <v>38.846886999999995</v>
      </c>
      <c r="AI69">
        <v>7.113524</v>
      </c>
      <c r="AJ69">
        <v>0</v>
      </c>
      <c r="AK69">
        <v>12.988689999999998</v>
      </c>
      <c r="AL69">
        <v>20.155330000000003</v>
      </c>
      <c r="AM69">
        <v>4.0137264761904756</v>
      </c>
      <c r="AN69">
        <v>0</v>
      </c>
      <c r="AO69">
        <v>5.0406300000000002</v>
      </c>
      <c r="AP69">
        <v>1.62687</v>
      </c>
      <c r="AQ69">
        <v>0</v>
      </c>
      <c r="AR69">
        <v>12.338303999999997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24.764575844293752</v>
      </c>
      <c r="BB69">
        <f t="shared" si="1"/>
        <v>734.88498278650047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35.001550390707493</v>
      </c>
      <c r="L70">
        <v>18.720115121379418</v>
      </c>
      <c r="M70">
        <v>0</v>
      </c>
      <c r="N70">
        <v>40.161658887592381</v>
      </c>
      <c r="O70">
        <v>66.674031157990356</v>
      </c>
      <c r="P70">
        <v>69.039956221711066</v>
      </c>
      <c r="Q70">
        <v>5.5430685990338162</v>
      </c>
      <c r="R70">
        <v>10.767377664326739</v>
      </c>
      <c r="S70">
        <v>6.7024733944954136</v>
      </c>
      <c r="T70">
        <v>0</v>
      </c>
      <c r="U70">
        <v>302.27271771327014</v>
      </c>
      <c r="V70">
        <v>5.2681034482758609</v>
      </c>
      <c r="W70">
        <v>11.328185912882299</v>
      </c>
      <c r="X70">
        <v>37.470684648938409</v>
      </c>
      <c r="Y70">
        <v>0</v>
      </c>
      <c r="Z70">
        <v>0</v>
      </c>
      <c r="AA70">
        <v>10.835639999999998</v>
      </c>
      <c r="AB70">
        <v>10.035570480000001</v>
      </c>
      <c r="AC70">
        <v>7.3819532319999981</v>
      </c>
      <c r="AD70">
        <v>0</v>
      </c>
      <c r="AE70">
        <v>12.220574999999997</v>
      </c>
      <c r="AF70">
        <v>0</v>
      </c>
      <c r="AG70">
        <v>0</v>
      </c>
      <c r="AH70">
        <v>38.846886999999995</v>
      </c>
      <c r="AI70">
        <v>7.113524</v>
      </c>
      <c r="AJ70">
        <v>0</v>
      </c>
      <c r="AK70">
        <v>12.988689999999998</v>
      </c>
      <c r="AL70">
        <v>20.155330000000003</v>
      </c>
      <c r="AM70">
        <v>4.0137264761904756</v>
      </c>
      <c r="AN70">
        <v>0</v>
      </c>
      <c r="AO70">
        <v>5.0406300000000002</v>
      </c>
      <c r="AP70">
        <v>1.62687</v>
      </c>
      <c r="AQ70">
        <v>0</v>
      </c>
      <c r="AR70">
        <v>12.338303999999997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24.764575844293752</v>
      </c>
      <c r="BB70">
        <f t="shared" si="1"/>
        <v>734.88498278650047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35.000912576719024</v>
      </c>
      <c r="L71">
        <v>18.720036260461193</v>
      </c>
      <c r="M71">
        <v>0</v>
      </c>
      <c r="N71">
        <v>40.161658887592381</v>
      </c>
      <c r="O71">
        <v>66.674031157990356</v>
      </c>
      <c r="P71">
        <v>69.039956221711066</v>
      </c>
      <c r="Q71">
        <v>5.54290047393365</v>
      </c>
      <c r="R71">
        <v>10.768036128717698</v>
      </c>
      <c r="S71">
        <v>6.6983097532314915</v>
      </c>
      <c r="T71">
        <v>0</v>
      </c>
      <c r="U71">
        <v>302.27271771327014</v>
      </c>
      <c r="V71">
        <v>5.2681034482758609</v>
      </c>
      <c r="W71">
        <v>11.328185912882299</v>
      </c>
      <c r="X71">
        <v>37.470684648938409</v>
      </c>
      <c r="Y71">
        <v>0</v>
      </c>
      <c r="Z71">
        <v>0</v>
      </c>
      <c r="AA71">
        <v>10.835639999999998</v>
      </c>
      <c r="AB71">
        <v>10.035570480000001</v>
      </c>
      <c r="AC71">
        <v>7.3819532319999981</v>
      </c>
      <c r="AD71">
        <v>0</v>
      </c>
      <c r="AE71">
        <v>12.220574999999997</v>
      </c>
      <c r="AF71">
        <v>0</v>
      </c>
      <c r="AG71">
        <v>0</v>
      </c>
      <c r="AH71">
        <v>38.846886999999995</v>
      </c>
      <c r="AI71">
        <v>4.8501299999999992</v>
      </c>
      <c r="AJ71">
        <v>0</v>
      </c>
      <c r="AK71">
        <v>12.988689999999998</v>
      </c>
      <c r="AL71">
        <v>20.155330000000003</v>
      </c>
      <c r="AM71">
        <v>4.0137264761904756</v>
      </c>
      <c r="AN71">
        <v>0</v>
      </c>
      <c r="AO71">
        <v>5.0406300000000002</v>
      </c>
      <c r="AP71">
        <v>1.62687</v>
      </c>
      <c r="AQ71">
        <v>0</v>
      </c>
      <c r="AR71">
        <v>12.338303999999997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24.690645935689719</v>
      </c>
      <c r="BB71">
        <f t="shared" si="1"/>
        <v>732.69112871822472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51.789247050359705</v>
      </c>
      <c r="L72">
        <v>18.72037542477408</v>
      </c>
      <c r="M72">
        <v>0</v>
      </c>
      <c r="N72">
        <v>40.161658887592381</v>
      </c>
      <c r="O72">
        <v>66.674031157990356</v>
      </c>
      <c r="P72">
        <v>69.039956221711066</v>
      </c>
      <c r="Q72">
        <v>5.54290047393365</v>
      </c>
      <c r="R72">
        <v>10.768036128717698</v>
      </c>
      <c r="S72">
        <v>6.6983097532314915</v>
      </c>
      <c r="T72">
        <v>0</v>
      </c>
      <c r="U72">
        <v>302.27271771327014</v>
      </c>
      <c r="V72">
        <v>5.2681034482758609</v>
      </c>
      <c r="W72">
        <v>11.328185912882299</v>
      </c>
      <c r="X72">
        <v>37.470684648938409</v>
      </c>
      <c r="Y72">
        <v>0</v>
      </c>
      <c r="Z72">
        <v>0</v>
      </c>
      <c r="AA72">
        <v>10.835639999999998</v>
      </c>
      <c r="AB72">
        <v>10.035570480000001</v>
      </c>
      <c r="AC72">
        <v>7.3819532319999981</v>
      </c>
      <c r="AD72">
        <v>0</v>
      </c>
      <c r="AE72">
        <v>12.220574999999997</v>
      </c>
      <c r="AF72">
        <v>0</v>
      </c>
      <c r="AG72">
        <v>0</v>
      </c>
      <c r="AH72">
        <v>38.846886999999995</v>
      </c>
      <c r="AI72">
        <v>4.8501299999999992</v>
      </c>
      <c r="AJ72">
        <v>0</v>
      </c>
      <c r="AK72">
        <v>12.988689999999998</v>
      </c>
      <c r="AL72">
        <v>20.155330000000003</v>
      </c>
      <c r="AM72">
        <v>4.0137264761904756</v>
      </c>
      <c r="AN72">
        <v>0</v>
      </c>
      <c r="AO72">
        <v>5.0406300000000002</v>
      </c>
      <c r="AP72">
        <v>1.62687</v>
      </c>
      <c r="AQ72">
        <v>0</v>
      </c>
      <c r="AR72">
        <v>12.338303999999997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25.23795668748944</v>
      </c>
      <c r="BB72">
        <f t="shared" si="1"/>
        <v>748.93249160437847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51.789247050359705</v>
      </c>
      <c r="L73">
        <v>18.72037542477408</v>
      </c>
      <c r="M73">
        <v>0</v>
      </c>
      <c r="N73">
        <v>40.161658887592381</v>
      </c>
      <c r="O73">
        <v>66.674031157990356</v>
      </c>
      <c r="P73">
        <v>69.039956221711066</v>
      </c>
      <c r="Q73">
        <v>5.54290047393365</v>
      </c>
      <c r="R73">
        <v>10.768036128717698</v>
      </c>
      <c r="S73">
        <v>6.6983097532314915</v>
      </c>
      <c r="T73">
        <v>0</v>
      </c>
      <c r="U73">
        <v>302.27271771327014</v>
      </c>
      <c r="V73">
        <v>5.2681034482758609</v>
      </c>
      <c r="W73">
        <v>11.328185912882299</v>
      </c>
      <c r="X73">
        <v>37.470684648938409</v>
      </c>
      <c r="Y73">
        <v>0</v>
      </c>
      <c r="Z73">
        <v>0</v>
      </c>
      <c r="AA73">
        <v>10.835639999999998</v>
      </c>
      <c r="AB73">
        <v>10.035570480000001</v>
      </c>
      <c r="AC73">
        <v>7.3819532319999981</v>
      </c>
      <c r="AD73">
        <v>0</v>
      </c>
      <c r="AE73">
        <v>12.220574999999997</v>
      </c>
      <c r="AF73">
        <v>0</v>
      </c>
      <c r="AG73">
        <v>0</v>
      </c>
      <c r="AH73">
        <v>38.846886999999995</v>
      </c>
      <c r="AI73">
        <v>4.8501299999999992</v>
      </c>
      <c r="AJ73">
        <v>0</v>
      </c>
      <c r="AK73">
        <v>12.988689999999998</v>
      </c>
      <c r="AL73">
        <v>20.155330000000003</v>
      </c>
      <c r="AM73">
        <v>4.0137264761904756</v>
      </c>
      <c r="AN73">
        <v>0</v>
      </c>
      <c r="AO73">
        <v>5.0406300000000002</v>
      </c>
      <c r="AP73">
        <v>2.928366</v>
      </c>
      <c r="AQ73">
        <v>0</v>
      </c>
      <c r="AR73">
        <v>12.338303999999997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25.28038535548944</v>
      </c>
      <c r="BB73">
        <f t="shared" si="1"/>
        <v>750.19155893637844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51.789247050359705</v>
      </c>
      <c r="L74">
        <v>18.72037542477408</v>
      </c>
      <c r="M74">
        <v>0</v>
      </c>
      <c r="N74">
        <v>29.747099053545959</v>
      </c>
      <c r="O74">
        <v>66.674031157990356</v>
      </c>
      <c r="P74">
        <v>69.039956221711066</v>
      </c>
      <c r="Q74">
        <v>5.54290047393365</v>
      </c>
      <c r="R74">
        <v>10.768036128717698</v>
      </c>
      <c r="S74">
        <v>6.6983097532314915</v>
      </c>
      <c r="T74">
        <v>0</v>
      </c>
      <c r="U74">
        <v>302.27271771327014</v>
      </c>
      <c r="V74">
        <v>5.2681034482758609</v>
      </c>
      <c r="W74">
        <v>11.328185912882299</v>
      </c>
      <c r="X74">
        <v>37.470684648938409</v>
      </c>
      <c r="Y74">
        <v>0</v>
      </c>
      <c r="Z74">
        <v>0</v>
      </c>
      <c r="AA74">
        <v>10.835639999999998</v>
      </c>
      <c r="AB74">
        <v>10.035570480000001</v>
      </c>
      <c r="AC74">
        <v>7.3819532319999981</v>
      </c>
      <c r="AD74">
        <v>0</v>
      </c>
      <c r="AE74">
        <v>12.220574999999997</v>
      </c>
      <c r="AF74">
        <v>0</v>
      </c>
      <c r="AG74">
        <v>0</v>
      </c>
      <c r="AH74">
        <v>38.846886999999995</v>
      </c>
      <c r="AI74">
        <v>4.8501299999999992</v>
      </c>
      <c r="AJ74">
        <v>0</v>
      </c>
      <c r="AK74">
        <v>12.988689999999998</v>
      </c>
      <c r="AL74">
        <v>20.155330000000003</v>
      </c>
      <c r="AM74">
        <v>4.0137264761904756</v>
      </c>
      <c r="AN74">
        <v>0</v>
      </c>
      <c r="AO74">
        <v>5.0406300000000002</v>
      </c>
      <c r="AP74">
        <v>2.928366</v>
      </c>
      <c r="AQ74">
        <v>0</v>
      </c>
      <c r="AR74">
        <v>12.338303999999997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24.94087070489952</v>
      </c>
      <c r="BB74">
        <f t="shared" si="1"/>
        <v>740.11651375292183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51.789247050359705</v>
      </c>
      <c r="L75">
        <v>18.72037542477408</v>
      </c>
      <c r="M75">
        <v>0</v>
      </c>
      <c r="N75">
        <v>30.001640994223699</v>
      </c>
      <c r="O75">
        <v>66.674031157990356</v>
      </c>
      <c r="P75">
        <v>69.039956221711066</v>
      </c>
      <c r="Q75">
        <v>5.54290047393365</v>
      </c>
      <c r="R75">
        <v>10.768036128717698</v>
      </c>
      <c r="S75">
        <v>6.6983097532314915</v>
      </c>
      <c r="T75">
        <v>0</v>
      </c>
      <c r="U75">
        <v>302.27271771327014</v>
      </c>
      <c r="V75">
        <v>5.2681034482758609</v>
      </c>
      <c r="W75">
        <v>11.328185912882299</v>
      </c>
      <c r="X75">
        <v>37.470684648938409</v>
      </c>
      <c r="Y75">
        <v>0</v>
      </c>
      <c r="Z75">
        <v>0</v>
      </c>
      <c r="AA75">
        <v>10.835639999999998</v>
      </c>
      <c r="AB75">
        <v>10.035570480000001</v>
      </c>
      <c r="AC75">
        <v>7.3819532319999981</v>
      </c>
      <c r="AD75">
        <v>0</v>
      </c>
      <c r="AE75">
        <v>12.556885223999998</v>
      </c>
      <c r="AF75">
        <v>0</v>
      </c>
      <c r="AG75">
        <v>0</v>
      </c>
      <c r="AH75">
        <v>38.846886999999995</v>
      </c>
      <c r="AI75">
        <v>7.113524</v>
      </c>
      <c r="AJ75">
        <v>0</v>
      </c>
      <c r="AK75">
        <v>12.988689999999998</v>
      </c>
      <c r="AL75">
        <v>20.155330000000003</v>
      </c>
      <c r="AM75">
        <v>4.0137264761904756</v>
      </c>
      <c r="AN75">
        <v>0</v>
      </c>
      <c r="AO75">
        <v>5.0406300000000002</v>
      </c>
      <c r="AP75">
        <v>2.928366</v>
      </c>
      <c r="AQ75">
        <v>0</v>
      </c>
      <c r="AR75">
        <v>13.600175999999999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25.07505599816562</v>
      </c>
      <c r="BB75">
        <f t="shared" si="1"/>
        <v>744.09844662433363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51.789247050359705</v>
      </c>
      <c r="L76">
        <v>18.72037542477408</v>
      </c>
      <c r="M76">
        <v>0</v>
      </c>
      <c r="N76">
        <v>30.001640994223699</v>
      </c>
      <c r="O76">
        <v>66.674031157990356</v>
      </c>
      <c r="P76">
        <v>69.039956221711066</v>
      </c>
      <c r="Q76">
        <v>5.54290047393365</v>
      </c>
      <c r="R76">
        <v>10.768036128717698</v>
      </c>
      <c r="S76">
        <v>6.6983097532314915</v>
      </c>
      <c r="T76">
        <v>0</v>
      </c>
      <c r="U76">
        <v>302.27271771327014</v>
      </c>
      <c r="V76">
        <v>5.2681034482758609</v>
      </c>
      <c r="W76">
        <v>11.328185912882299</v>
      </c>
      <c r="X76">
        <v>37.470684648938409</v>
      </c>
      <c r="Y76">
        <v>0</v>
      </c>
      <c r="Z76">
        <v>0</v>
      </c>
      <c r="AA76">
        <v>10.835639999999998</v>
      </c>
      <c r="AB76">
        <v>10.035570480000001</v>
      </c>
      <c r="AC76">
        <v>7.3819532319999981</v>
      </c>
      <c r="AD76">
        <v>0</v>
      </c>
      <c r="AE76">
        <v>12.556885223999998</v>
      </c>
      <c r="AF76">
        <v>0</v>
      </c>
      <c r="AG76">
        <v>0</v>
      </c>
      <c r="AH76">
        <v>38.846886999999995</v>
      </c>
      <c r="AI76">
        <v>7.113524</v>
      </c>
      <c r="AJ76">
        <v>0</v>
      </c>
      <c r="AK76">
        <v>12.988689999999998</v>
      </c>
      <c r="AL76">
        <v>20.155330000000003</v>
      </c>
      <c r="AM76">
        <v>4.0137264761904756</v>
      </c>
      <c r="AN76">
        <v>0</v>
      </c>
      <c r="AO76">
        <v>5.0406300000000002</v>
      </c>
      <c r="AP76">
        <v>2.928366</v>
      </c>
      <c r="AQ76">
        <v>0</v>
      </c>
      <c r="AR76">
        <v>13.600175999999999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25.07505599816562</v>
      </c>
      <c r="BB76">
        <f t="shared" si="1"/>
        <v>744.09844662433363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51.789247050359705</v>
      </c>
      <c r="L77">
        <v>43.49801728230937</v>
      </c>
      <c r="M77">
        <v>0</v>
      </c>
      <c r="N77">
        <v>30.001640994223699</v>
      </c>
      <c r="O77">
        <v>66.674031157990356</v>
      </c>
      <c r="P77">
        <v>69.039956221711066</v>
      </c>
      <c r="Q77">
        <v>5.54290047393365</v>
      </c>
      <c r="R77">
        <v>10.768036128717698</v>
      </c>
      <c r="S77">
        <v>6.6983097532314915</v>
      </c>
      <c r="T77">
        <v>0</v>
      </c>
      <c r="U77">
        <v>302.27271771327014</v>
      </c>
      <c r="V77">
        <v>5.2681034482758609</v>
      </c>
      <c r="W77">
        <v>11.328185912882299</v>
      </c>
      <c r="X77">
        <v>37.470684648938409</v>
      </c>
      <c r="Y77">
        <v>0</v>
      </c>
      <c r="Z77">
        <v>0</v>
      </c>
      <c r="AA77">
        <v>10.835639999999998</v>
      </c>
      <c r="AB77">
        <v>10.035570480000001</v>
      </c>
      <c r="AC77">
        <v>7.3819532319999981</v>
      </c>
      <c r="AD77">
        <v>0</v>
      </c>
      <c r="AE77">
        <v>12.556885223999998</v>
      </c>
      <c r="AF77">
        <v>0</v>
      </c>
      <c r="AG77">
        <v>0</v>
      </c>
      <c r="AH77">
        <v>38.846886999999995</v>
      </c>
      <c r="AI77">
        <v>8.0835500000000007</v>
      </c>
      <c r="AJ77">
        <v>0</v>
      </c>
      <c r="AK77">
        <v>12.988689999999998</v>
      </c>
      <c r="AL77">
        <v>20.155330000000003</v>
      </c>
      <c r="AM77">
        <v>4.0137264761904756</v>
      </c>
      <c r="AN77">
        <v>0</v>
      </c>
      <c r="AO77">
        <v>4.8912780000000007</v>
      </c>
      <c r="AP77">
        <v>2.928366</v>
      </c>
      <c r="AQ77">
        <v>0</v>
      </c>
      <c r="AR77">
        <v>13.600175999999999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25.909560929045437</v>
      </c>
      <c r="BB77">
        <f t="shared" si="1"/>
        <v>768.86225755098894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51.789247050359705</v>
      </c>
      <c r="L78">
        <v>43.49801728230937</v>
      </c>
      <c r="M78">
        <v>0</v>
      </c>
      <c r="N78">
        <v>30.001640994223699</v>
      </c>
      <c r="O78">
        <v>66.674031157990356</v>
      </c>
      <c r="P78">
        <v>69.039956221711066</v>
      </c>
      <c r="Q78">
        <v>5.54290047393365</v>
      </c>
      <c r="R78">
        <v>10.768036128717698</v>
      </c>
      <c r="S78">
        <v>6.6983097532314915</v>
      </c>
      <c r="T78">
        <v>0</v>
      </c>
      <c r="U78">
        <v>302.27271771327014</v>
      </c>
      <c r="V78">
        <v>5.2681034482758609</v>
      </c>
      <c r="W78">
        <v>11.328185912882299</v>
      </c>
      <c r="X78">
        <v>37.470684648938409</v>
      </c>
      <c r="Y78">
        <v>0</v>
      </c>
      <c r="Z78">
        <v>0</v>
      </c>
      <c r="AA78">
        <v>10.835639999999998</v>
      </c>
      <c r="AB78">
        <v>10.035570480000001</v>
      </c>
      <c r="AC78">
        <v>7.3819532319999981</v>
      </c>
      <c r="AD78">
        <v>2.348738</v>
      </c>
      <c r="AE78">
        <v>12.556885223999998</v>
      </c>
      <c r="AF78">
        <v>0</v>
      </c>
      <c r="AG78">
        <v>0</v>
      </c>
      <c r="AH78">
        <v>38.846886999999995</v>
      </c>
      <c r="AI78">
        <v>8.0835500000000007</v>
      </c>
      <c r="AJ78">
        <v>0</v>
      </c>
      <c r="AK78">
        <v>12.988689999999998</v>
      </c>
      <c r="AL78">
        <v>20.155330000000003</v>
      </c>
      <c r="AM78">
        <v>4.0137264761904756</v>
      </c>
      <c r="AN78">
        <v>0</v>
      </c>
      <c r="AO78">
        <v>4.8912780000000007</v>
      </c>
      <c r="AP78">
        <v>2.928366</v>
      </c>
      <c r="AQ78">
        <v>0</v>
      </c>
      <c r="AR78">
        <v>13.600175999999999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25.986129737045442</v>
      </c>
      <c r="BB78">
        <f t="shared" si="1"/>
        <v>771.13442674298904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51.789247050359705</v>
      </c>
      <c r="L79">
        <v>43.49801728230937</v>
      </c>
      <c r="M79">
        <v>0</v>
      </c>
      <c r="N79">
        <v>29.814696098051723</v>
      </c>
      <c r="O79">
        <v>70.803191652921782</v>
      </c>
      <c r="P79">
        <v>69.039956221711066</v>
      </c>
      <c r="Q79">
        <v>5.54290047393365</v>
      </c>
      <c r="R79">
        <v>10.768036128717698</v>
      </c>
      <c r="S79">
        <v>6.6983097532314915</v>
      </c>
      <c r="T79">
        <v>0</v>
      </c>
      <c r="U79">
        <v>302.27271771327014</v>
      </c>
      <c r="V79">
        <v>5.2681034482758609</v>
      </c>
      <c r="W79">
        <v>11.328185912882299</v>
      </c>
      <c r="X79">
        <v>37.470684648938409</v>
      </c>
      <c r="Y79">
        <v>0</v>
      </c>
      <c r="Z79">
        <v>0</v>
      </c>
      <c r="AA79">
        <v>10.835639999999998</v>
      </c>
      <c r="AB79">
        <v>10.3944674</v>
      </c>
      <c r="AC79">
        <v>7.7626463999999995</v>
      </c>
      <c r="AD79">
        <v>9.7975928000000003</v>
      </c>
      <c r="AE79">
        <v>12.556885223999998</v>
      </c>
      <c r="AF79">
        <v>0</v>
      </c>
      <c r="AG79">
        <v>0</v>
      </c>
      <c r="AH79">
        <v>39.291882300000005</v>
      </c>
      <c r="AI79">
        <v>9.0535760000000014</v>
      </c>
      <c r="AJ79">
        <v>0</v>
      </c>
      <c r="AK79">
        <v>12.988689999999998</v>
      </c>
      <c r="AL79">
        <v>21.247200000000007</v>
      </c>
      <c r="AM79">
        <v>4.0137264761904756</v>
      </c>
      <c r="AN79">
        <v>0</v>
      </c>
      <c r="AO79">
        <v>4.7792639999999995</v>
      </c>
      <c r="AP79">
        <v>2.928366</v>
      </c>
      <c r="AQ79">
        <v>0</v>
      </c>
      <c r="AR79">
        <v>12.338303999999997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26.418525375207384</v>
      </c>
      <c r="BB79">
        <f t="shared" si="1"/>
        <v>783.96569689158639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51.789247050359705</v>
      </c>
      <c r="L80">
        <v>43.49801728230937</v>
      </c>
      <c r="M80">
        <v>0</v>
      </c>
      <c r="N80">
        <v>29.739388059976932</v>
      </c>
      <c r="O80">
        <v>66.674031157990356</v>
      </c>
      <c r="P80">
        <v>69.039956221711066</v>
      </c>
      <c r="Q80">
        <v>5.54290047393365</v>
      </c>
      <c r="R80">
        <v>10.768036128717698</v>
      </c>
      <c r="S80">
        <v>6.6983097532314915</v>
      </c>
      <c r="T80">
        <v>0</v>
      </c>
      <c r="U80">
        <v>302.27271771327014</v>
      </c>
      <c r="V80">
        <v>5.2681034482758609</v>
      </c>
      <c r="W80">
        <v>11.328185912882299</v>
      </c>
      <c r="X80">
        <v>37.470684648938409</v>
      </c>
      <c r="Y80">
        <v>0</v>
      </c>
      <c r="Z80">
        <v>0</v>
      </c>
      <c r="AA80">
        <v>10.835639999999998</v>
      </c>
      <c r="AB80">
        <v>10.3944674</v>
      </c>
      <c r="AC80">
        <v>7.7626463999999995</v>
      </c>
      <c r="AD80">
        <v>9.7975928000000003</v>
      </c>
      <c r="AE80">
        <v>12.556885223999998</v>
      </c>
      <c r="AF80">
        <v>0</v>
      </c>
      <c r="AG80">
        <v>0</v>
      </c>
      <c r="AH80">
        <v>39.291882300000005</v>
      </c>
      <c r="AI80">
        <v>12.610338</v>
      </c>
      <c r="AJ80">
        <v>0</v>
      </c>
      <c r="AK80">
        <v>12.988689999999998</v>
      </c>
      <c r="AL80">
        <v>21.247200000000007</v>
      </c>
      <c r="AM80">
        <v>4.0137264761904756</v>
      </c>
      <c r="AN80">
        <v>0</v>
      </c>
      <c r="AO80">
        <v>4.7792639999999995</v>
      </c>
      <c r="AP80">
        <v>2.4077676000000001</v>
      </c>
      <c r="AQ80">
        <v>0</v>
      </c>
      <c r="AR80">
        <v>12.338303999999997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26.380438492670489</v>
      </c>
      <c r="BB80">
        <f t="shared" si="1"/>
        <v>782.83547884111715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51.789247050359705</v>
      </c>
      <c r="L81">
        <v>43.49801728230937</v>
      </c>
      <c r="M81">
        <v>0</v>
      </c>
      <c r="N81">
        <v>30.001640994223699</v>
      </c>
      <c r="O81">
        <v>50.373868647078481</v>
      </c>
      <c r="P81">
        <v>69.039956221711066</v>
      </c>
      <c r="Q81">
        <v>5.54290047393365</v>
      </c>
      <c r="R81">
        <v>10.768036128717698</v>
      </c>
      <c r="S81">
        <v>6.6983097532314915</v>
      </c>
      <c r="T81">
        <v>0</v>
      </c>
      <c r="U81">
        <v>299.23339359182143</v>
      </c>
      <c r="V81">
        <v>5.2681034482758609</v>
      </c>
      <c r="W81">
        <v>11.328185912882299</v>
      </c>
      <c r="X81">
        <v>37.470684648938409</v>
      </c>
      <c r="Y81">
        <v>0</v>
      </c>
      <c r="Z81">
        <v>0</v>
      </c>
      <c r="AA81">
        <v>10.835639999999998</v>
      </c>
      <c r="AB81">
        <v>10.3944674</v>
      </c>
      <c r="AC81">
        <v>7.7626463999999995</v>
      </c>
      <c r="AD81">
        <v>9.7975928000000003</v>
      </c>
      <c r="AE81">
        <v>12.556885223999998</v>
      </c>
      <c r="AF81">
        <v>0</v>
      </c>
      <c r="AG81">
        <v>0</v>
      </c>
      <c r="AH81">
        <v>39.291882300000005</v>
      </c>
      <c r="AI81">
        <v>12.610338</v>
      </c>
      <c r="AJ81">
        <v>0</v>
      </c>
      <c r="AK81">
        <v>12.988689999999998</v>
      </c>
      <c r="AL81">
        <v>21.247200000000007</v>
      </c>
      <c r="AM81">
        <v>4.0137264761904756</v>
      </c>
      <c r="AN81">
        <v>0</v>
      </c>
      <c r="AO81">
        <v>4.7792639999999995</v>
      </c>
      <c r="AP81">
        <v>2.4077676000000001</v>
      </c>
      <c r="AQ81">
        <v>0</v>
      </c>
      <c r="AR81">
        <v>12.338303999999997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25.758521110006352</v>
      </c>
      <c r="BB81">
        <f t="shared" si="1"/>
        <v>764.3801625256674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51.789247050359705</v>
      </c>
      <c r="L82">
        <v>43.49801728230937</v>
      </c>
      <c r="M82">
        <v>0</v>
      </c>
      <c r="N82">
        <v>30.001640994223699</v>
      </c>
      <c r="O82">
        <v>50.373868647078481</v>
      </c>
      <c r="P82">
        <v>69.039956221711066</v>
      </c>
      <c r="Q82">
        <v>5.54290047393365</v>
      </c>
      <c r="R82">
        <v>10.768036128717698</v>
      </c>
      <c r="S82">
        <v>6.6983097532314915</v>
      </c>
      <c r="T82">
        <v>0</v>
      </c>
      <c r="U82">
        <v>299.23339359182143</v>
      </c>
      <c r="V82">
        <v>5.2681034482758609</v>
      </c>
      <c r="W82">
        <v>11.328185912882299</v>
      </c>
      <c r="X82">
        <v>37.470684648938409</v>
      </c>
      <c r="Y82">
        <v>0</v>
      </c>
      <c r="Z82">
        <v>0</v>
      </c>
      <c r="AA82">
        <v>10.835639999999998</v>
      </c>
      <c r="AB82">
        <v>10.3944674</v>
      </c>
      <c r="AC82">
        <v>7.7626463999999995</v>
      </c>
      <c r="AD82">
        <v>9.7975928000000003</v>
      </c>
      <c r="AE82">
        <v>12.556885223999998</v>
      </c>
      <c r="AF82">
        <v>0</v>
      </c>
      <c r="AG82">
        <v>0</v>
      </c>
      <c r="AH82">
        <v>39.291882300000005</v>
      </c>
      <c r="AI82">
        <v>12.610338</v>
      </c>
      <c r="AJ82">
        <v>0</v>
      </c>
      <c r="AK82">
        <v>12.988689999999998</v>
      </c>
      <c r="AL82">
        <v>21.247200000000007</v>
      </c>
      <c r="AM82">
        <v>4.0137264761904756</v>
      </c>
      <c r="AN82">
        <v>0</v>
      </c>
      <c r="AO82">
        <v>4.7792639999999995</v>
      </c>
      <c r="AP82">
        <v>2.4077676000000001</v>
      </c>
      <c r="AQ82">
        <v>0</v>
      </c>
      <c r="AR82">
        <v>12.338303999999997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25.758521110006352</v>
      </c>
      <c r="BB82">
        <f t="shared" si="1"/>
        <v>764.3801625256674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51.789247050359705</v>
      </c>
      <c r="L83">
        <v>43.49801728230937</v>
      </c>
      <c r="M83">
        <v>0</v>
      </c>
      <c r="N83">
        <v>30.001640994223699</v>
      </c>
      <c r="O83">
        <v>50.373868647078481</v>
      </c>
      <c r="P83">
        <v>69.039956221711066</v>
      </c>
      <c r="Q83">
        <v>5.54290047393365</v>
      </c>
      <c r="R83">
        <v>10.768036128717698</v>
      </c>
      <c r="S83">
        <v>6.6983097532314915</v>
      </c>
      <c r="T83">
        <v>0</v>
      </c>
      <c r="U83">
        <v>299.23339359182143</v>
      </c>
      <c r="V83">
        <v>5.2681034482758609</v>
      </c>
      <c r="W83">
        <v>11.328185912882299</v>
      </c>
      <c r="X83">
        <v>37.470684648938409</v>
      </c>
      <c r="Y83">
        <v>0</v>
      </c>
      <c r="Z83">
        <v>0</v>
      </c>
      <c r="AA83">
        <v>10.835639999999998</v>
      </c>
      <c r="AB83">
        <v>10.3944674</v>
      </c>
      <c r="AC83">
        <v>7.7626463999999995</v>
      </c>
      <c r="AD83">
        <v>9.7975928000000003</v>
      </c>
      <c r="AE83">
        <v>12.556885223999998</v>
      </c>
      <c r="AF83">
        <v>0</v>
      </c>
      <c r="AG83">
        <v>0</v>
      </c>
      <c r="AH83">
        <v>39.291882300000005</v>
      </c>
      <c r="AI83">
        <v>12.610338</v>
      </c>
      <c r="AJ83">
        <v>0</v>
      </c>
      <c r="AK83">
        <v>12.988689999999998</v>
      </c>
      <c r="AL83">
        <v>21.247200000000007</v>
      </c>
      <c r="AM83">
        <v>4.0137264761904756</v>
      </c>
      <c r="AN83">
        <v>0</v>
      </c>
      <c r="AO83">
        <v>4.7792639999999995</v>
      </c>
      <c r="AP83">
        <v>2.928366</v>
      </c>
      <c r="AQ83">
        <v>0</v>
      </c>
      <c r="AR83">
        <v>13.600175999999999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25.816629452006357</v>
      </c>
      <c r="BB83">
        <f t="shared" si="1"/>
        <v>766.10452458366728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51.789247050359705</v>
      </c>
      <c r="L84">
        <v>43.49801728230937</v>
      </c>
      <c r="M84">
        <v>0</v>
      </c>
      <c r="N84">
        <v>30.001640994223699</v>
      </c>
      <c r="O84">
        <v>50.373868647078481</v>
      </c>
      <c r="P84">
        <v>69.039956221711066</v>
      </c>
      <c r="Q84">
        <v>5.54290047393365</v>
      </c>
      <c r="R84">
        <v>10.768036128717698</v>
      </c>
      <c r="S84">
        <v>6.6983097532314915</v>
      </c>
      <c r="T84">
        <v>0</v>
      </c>
      <c r="U84">
        <v>299.23339359182143</v>
      </c>
      <c r="V84">
        <v>5.2681034482758609</v>
      </c>
      <c r="W84">
        <v>11.328185912882299</v>
      </c>
      <c r="X84">
        <v>37.470684648938409</v>
      </c>
      <c r="Y84">
        <v>0</v>
      </c>
      <c r="Z84">
        <v>0</v>
      </c>
      <c r="AA84">
        <v>10.835639999999998</v>
      </c>
      <c r="AB84">
        <v>10.3944674</v>
      </c>
      <c r="AC84">
        <v>7.7626463999999995</v>
      </c>
      <c r="AD84">
        <v>9.7975928000000003</v>
      </c>
      <c r="AE84">
        <v>12.556885223999998</v>
      </c>
      <c r="AF84">
        <v>0</v>
      </c>
      <c r="AG84">
        <v>0</v>
      </c>
      <c r="AH84">
        <v>39.291882300000005</v>
      </c>
      <c r="AI84">
        <v>12.610338</v>
      </c>
      <c r="AJ84">
        <v>0</v>
      </c>
      <c r="AK84">
        <v>12.988689999999998</v>
      </c>
      <c r="AL84">
        <v>21.247200000000007</v>
      </c>
      <c r="AM84">
        <v>4.0137264761904756</v>
      </c>
      <c r="AN84">
        <v>0</v>
      </c>
      <c r="AO84">
        <v>4.7792639999999995</v>
      </c>
      <c r="AP84">
        <v>2.928366</v>
      </c>
      <c r="AQ84">
        <v>0</v>
      </c>
      <c r="AR84">
        <v>13.600175999999999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25.816629452006357</v>
      </c>
      <c r="BB84">
        <f t="shared" si="1"/>
        <v>766.10452458366728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51.789247050359705</v>
      </c>
      <c r="L85">
        <v>43.49801728230937</v>
      </c>
      <c r="M85">
        <v>0</v>
      </c>
      <c r="N85">
        <v>30.001640994223699</v>
      </c>
      <c r="O85">
        <v>50.373868647078481</v>
      </c>
      <c r="P85">
        <v>69.039956221711066</v>
      </c>
      <c r="Q85">
        <v>5.54290047393365</v>
      </c>
      <c r="R85">
        <v>10.768036128717698</v>
      </c>
      <c r="S85">
        <v>6.6983097532314915</v>
      </c>
      <c r="T85">
        <v>0</v>
      </c>
      <c r="U85">
        <v>299.23339359182143</v>
      </c>
      <c r="V85">
        <v>5.2681034482758609</v>
      </c>
      <c r="W85">
        <v>11.328185912882299</v>
      </c>
      <c r="X85">
        <v>37.470684648938409</v>
      </c>
      <c r="Y85">
        <v>0</v>
      </c>
      <c r="Z85">
        <v>0</v>
      </c>
      <c r="AA85">
        <v>10.835639999999998</v>
      </c>
      <c r="AB85">
        <v>10.3944674</v>
      </c>
      <c r="AC85">
        <v>7.7626463999999995</v>
      </c>
      <c r="AD85">
        <v>9.7975928000000003</v>
      </c>
      <c r="AE85">
        <v>12.556885223999998</v>
      </c>
      <c r="AF85">
        <v>0</v>
      </c>
      <c r="AG85">
        <v>0</v>
      </c>
      <c r="AH85">
        <v>39.291882300000005</v>
      </c>
      <c r="AI85">
        <v>12.610338</v>
      </c>
      <c r="AJ85">
        <v>0</v>
      </c>
      <c r="AK85">
        <v>12.988689999999998</v>
      </c>
      <c r="AL85">
        <v>20.155330000000003</v>
      </c>
      <c r="AM85">
        <v>4.0137264761904756</v>
      </c>
      <c r="AN85">
        <v>0</v>
      </c>
      <c r="AO85">
        <v>4.5552359999999998</v>
      </c>
      <c r="AP85">
        <v>2.928366</v>
      </c>
      <c r="AQ85">
        <v>0</v>
      </c>
      <c r="AR85">
        <v>12.338303999999997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25.732594261748172</v>
      </c>
      <c r="BB85">
        <f t="shared" si="1"/>
        <v>763.61078977392549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51.789247050359705</v>
      </c>
      <c r="L86">
        <v>43.49801728230937</v>
      </c>
      <c r="M86">
        <v>0</v>
      </c>
      <c r="N86">
        <v>30.001640994223699</v>
      </c>
      <c r="O86">
        <v>50.373868647078481</v>
      </c>
      <c r="P86">
        <v>69.039956221711066</v>
      </c>
      <c r="Q86">
        <v>5.54290047393365</v>
      </c>
      <c r="R86">
        <v>10.768036128717698</v>
      </c>
      <c r="S86">
        <v>6.6983097532314915</v>
      </c>
      <c r="T86">
        <v>0</v>
      </c>
      <c r="U86">
        <v>299.23339359182143</v>
      </c>
      <c r="V86">
        <v>5.2681034482758609</v>
      </c>
      <c r="W86">
        <v>11.328185912882299</v>
      </c>
      <c r="X86">
        <v>37.470684648938409</v>
      </c>
      <c r="Y86">
        <v>0</v>
      </c>
      <c r="Z86">
        <v>0</v>
      </c>
      <c r="AA86">
        <v>10.835639999999998</v>
      </c>
      <c r="AB86">
        <v>10.3944674</v>
      </c>
      <c r="AC86">
        <v>7.7626463999999995</v>
      </c>
      <c r="AD86">
        <v>9.7975928000000003</v>
      </c>
      <c r="AE86">
        <v>12.556885223999998</v>
      </c>
      <c r="AF86">
        <v>0</v>
      </c>
      <c r="AG86">
        <v>0</v>
      </c>
      <c r="AH86">
        <v>39.291882300000005</v>
      </c>
      <c r="AI86">
        <v>7.113524</v>
      </c>
      <c r="AJ86">
        <v>0</v>
      </c>
      <c r="AK86">
        <v>12.988689999999998</v>
      </c>
      <c r="AL86">
        <v>20.155330000000003</v>
      </c>
      <c r="AM86">
        <v>4.0137264761904756</v>
      </c>
      <c r="AN86">
        <v>0</v>
      </c>
      <c r="AO86">
        <v>4.5552359999999998</v>
      </c>
      <c r="AP86">
        <v>2.928366</v>
      </c>
      <c r="AQ86">
        <v>0</v>
      </c>
      <c r="AR86">
        <v>12.338303999999997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25.553398277748169</v>
      </c>
      <c r="BB86">
        <f t="shared" si="1"/>
        <v>758.29317175792551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51.789247050359705</v>
      </c>
      <c r="L87">
        <v>43.49801728230937</v>
      </c>
      <c r="M87">
        <v>0</v>
      </c>
      <c r="N87">
        <v>30.001640994223699</v>
      </c>
      <c r="O87">
        <v>50.373868647078481</v>
      </c>
      <c r="P87">
        <v>69.039956221711066</v>
      </c>
      <c r="Q87">
        <v>5.54290047393365</v>
      </c>
      <c r="R87">
        <v>10.768036128717698</v>
      </c>
      <c r="S87">
        <v>6.6983097532314915</v>
      </c>
      <c r="T87">
        <v>0</v>
      </c>
      <c r="U87">
        <v>299.23339359182143</v>
      </c>
      <c r="V87">
        <v>5.2681034482758609</v>
      </c>
      <c r="W87">
        <v>11.328185912882299</v>
      </c>
      <c r="X87">
        <v>37.470684648938409</v>
      </c>
      <c r="Y87">
        <v>0</v>
      </c>
      <c r="Z87">
        <v>0</v>
      </c>
      <c r="AA87">
        <v>10.835639999999998</v>
      </c>
      <c r="AB87">
        <v>10.035570480000001</v>
      </c>
      <c r="AC87">
        <v>7.3819532319999981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8.0835500000000007</v>
      </c>
      <c r="AJ87">
        <v>0</v>
      </c>
      <c r="AK87">
        <v>12.988689999999998</v>
      </c>
      <c r="AL87">
        <v>20.155330000000003</v>
      </c>
      <c r="AM87">
        <v>4.0137264761904756</v>
      </c>
      <c r="AN87">
        <v>0</v>
      </c>
      <c r="AO87">
        <v>4.5552359999999998</v>
      </c>
      <c r="AP87">
        <v>2.4077676000000001</v>
      </c>
      <c r="AQ87">
        <v>0</v>
      </c>
      <c r="AR87">
        <v>12.338303999999997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25.513024469748153</v>
      </c>
      <c r="BB87">
        <f t="shared" si="1"/>
        <v>757.09508677792564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51.789247050359705</v>
      </c>
      <c r="L88">
        <v>43.49801728230937</v>
      </c>
      <c r="M88">
        <v>0</v>
      </c>
      <c r="N88">
        <v>30.001640994223699</v>
      </c>
      <c r="O88">
        <v>50.373868647078481</v>
      </c>
      <c r="P88">
        <v>69.039956221711066</v>
      </c>
      <c r="Q88">
        <v>5.54290047393365</v>
      </c>
      <c r="R88">
        <v>10.768036128717698</v>
      </c>
      <c r="S88">
        <v>6.6983097532314915</v>
      </c>
      <c r="T88">
        <v>0</v>
      </c>
      <c r="U88">
        <v>299.23339359182143</v>
      </c>
      <c r="V88">
        <v>5.2681034482758609</v>
      </c>
      <c r="W88">
        <v>11.328185912882299</v>
      </c>
      <c r="X88">
        <v>37.470684648938409</v>
      </c>
      <c r="Y88">
        <v>0</v>
      </c>
      <c r="Z88">
        <v>0</v>
      </c>
      <c r="AA88">
        <v>10.835639999999998</v>
      </c>
      <c r="AB88">
        <v>10.035570480000001</v>
      </c>
      <c r="AC88">
        <v>7.3819532319999981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8.0835500000000007</v>
      </c>
      <c r="AJ88">
        <v>0</v>
      </c>
      <c r="AK88">
        <v>12.988689999999998</v>
      </c>
      <c r="AL88">
        <v>20.155330000000003</v>
      </c>
      <c r="AM88">
        <v>4.0137264761904756</v>
      </c>
      <c r="AN88">
        <v>0</v>
      </c>
      <c r="AO88">
        <v>4.5552359999999998</v>
      </c>
      <c r="AP88">
        <v>2.4077676000000001</v>
      </c>
      <c r="AQ88">
        <v>0</v>
      </c>
      <c r="AR88">
        <v>12.338303999999997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25.513024469748153</v>
      </c>
      <c r="BB88">
        <f t="shared" si="1"/>
        <v>757.09508677792564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51.789247050359705</v>
      </c>
      <c r="L89">
        <v>43.49801728230937</v>
      </c>
      <c r="M89">
        <v>0</v>
      </c>
      <c r="N89">
        <v>30.001640994223699</v>
      </c>
      <c r="O89">
        <v>50.373868647078481</v>
      </c>
      <c r="P89">
        <v>69.039956221711066</v>
      </c>
      <c r="Q89">
        <v>5.54290047393365</v>
      </c>
      <c r="R89">
        <v>10.768036128717698</v>
      </c>
      <c r="S89">
        <v>6.6983097532314915</v>
      </c>
      <c r="T89">
        <v>0</v>
      </c>
      <c r="U89">
        <v>299.23339359182143</v>
      </c>
      <c r="V89">
        <v>5.2681034482758609</v>
      </c>
      <c r="W89">
        <v>11.328185912882299</v>
      </c>
      <c r="X89">
        <v>37.470684648938409</v>
      </c>
      <c r="Y89">
        <v>0</v>
      </c>
      <c r="Z89">
        <v>0</v>
      </c>
      <c r="AA89">
        <v>10.835639999999998</v>
      </c>
      <c r="AB89">
        <v>10.035570480000001</v>
      </c>
      <c r="AC89">
        <v>7.3819532319999981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8.0835500000000007</v>
      </c>
      <c r="AJ89">
        <v>0</v>
      </c>
      <c r="AK89">
        <v>12.988689999999998</v>
      </c>
      <c r="AL89">
        <v>20.155330000000003</v>
      </c>
      <c r="AM89">
        <v>4.0137264761904756</v>
      </c>
      <c r="AN89">
        <v>0</v>
      </c>
      <c r="AO89">
        <v>4.5552359999999998</v>
      </c>
      <c r="AP89">
        <v>2.4077676000000001</v>
      </c>
      <c r="AQ89">
        <v>0</v>
      </c>
      <c r="AR89">
        <v>12.338303999999997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25.513024469748153</v>
      </c>
      <c r="BB89">
        <f t="shared" si="1"/>
        <v>757.09508677792564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51.789247050359705</v>
      </c>
      <c r="L90">
        <v>43.49801728230937</v>
      </c>
      <c r="M90">
        <v>0</v>
      </c>
      <c r="N90">
        <v>30.001640994223699</v>
      </c>
      <c r="O90">
        <v>50.373868647078481</v>
      </c>
      <c r="P90">
        <v>69.039956221711066</v>
      </c>
      <c r="Q90">
        <v>5.54290047393365</v>
      </c>
      <c r="R90">
        <v>10.768036128717698</v>
      </c>
      <c r="S90">
        <v>6.6983097532314915</v>
      </c>
      <c r="T90">
        <v>0</v>
      </c>
      <c r="U90">
        <v>299.23339359182143</v>
      </c>
      <c r="V90">
        <v>5.2681034482758609</v>
      </c>
      <c r="W90">
        <v>11.328185912882299</v>
      </c>
      <c r="X90">
        <v>37.470684648938409</v>
      </c>
      <c r="Y90">
        <v>0</v>
      </c>
      <c r="Z90">
        <v>0</v>
      </c>
      <c r="AA90">
        <v>10.835639999999998</v>
      </c>
      <c r="AB90">
        <v>10.035570480000001</v>
      </c>
      <c r="AC90">
        <v>7.3819532319999981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8.0835500000000007</v>
      </c>
      <c r="AJ90">
        <v>0</v>
      </c>
      <c r="AK90">
        <v>12.988689999999998</v>
      </c>
      <c r="AL90">
        <v>20.155330000000003</v>
      </c>
      <c r="AM90">
        <v>4.0137264761904756</v>
      </c>
      <c r="AN90">
        <v>0</v>
      </c>
      <c r="AO90">
        <v>4.5552359999999998</v>
      </c>
      <c r="AP90">
        <v>2.4077676000000001</v>
      </c>
      <c r="AQ90">
        <v>0</v>
      </c>
      <c r="AR90">
        <v>12.338303999999997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25.513024469748153</v>
      </c>
      <c r="BB90">
        <f t="shared" si="1"/>
        <v>757.09508677792564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35.857552450225143</v>
      </c>
      <c r="L91">
        <v>43.49801728230937</v>
      </c>
      <c r="M91">
        <v>0</v>
      </c>
      <c r="N91">
        <v>30.001640994223699</v>
      </c>
      <c r="O91">
        <v>49.777937793083233</v>
      </c>
      <c r="P91">
        <v>69.039956221711066</v>
      </c>
      <c r="Q91">
        <v>5.54290047393365</v>
      </c>
      <c r="R91">
        <v>10.768036128717698</v>
      </c>
      <c r="S91">
        <v>6.6983097532314915</v>
      </c>
      <c r="T91">
        <v>0</v>
      </c>
      <c r="U91">
        <v>299.23339359182143</v>
      </c>
      <c r="V91">
        <v>5.2681034482758609</v>
      </c>
      <c r="W91">
        <v>11.328185912882299</v>
      </c>
      <c r="X91">
        <v>37.470684648938409</v>
      </c>
      <c r="Y91">
        <v>0</v>
      </c>
      <c r="Z91">
        <v>0</v>
      </c>
      <c r="AA91">
        <v>10.835639999999998</v>
      </c>
      <c r="AB91">
        <v>10.3944674</v>
      </c>
      <c r="AC91">
        <v>7.7626463999999995</v>
      </c>
      <c r="AD91">
        <v>9.7975928000000003</v>
      </c>
      <c r="AE91">
        <v>12.556885223999998</v>
      </c>
      <c r="AF91">
        <v>0</v>
      </c>
      <c r="AG91">
        <v>0</v>
      </c>
      <c r="AH91">
        <v>39.291882300000005</v>
      </c>
      <c r="AI91">
        <v>8.0835500000000007</v>
      </c>
      <c r="AJ91">
        <v>0</v>
      </c>
      <c r="AK91">
        <v>12.988689999999998</v>
      </c>
      <c r="AL91">
        <v>20.155330000000003</v>
      </c>
      <c r="AM91">
        <v>4.0137264761904756</v>
      </c>
      <c r="AN91">
        <v>0</v>
      </c>
      <c r="AO91">
        <v>3.7338</v>
      </c>
      <c r="AP91">
        <v>2.4077676000000001</v>
      </c>
      <c r="AQ91">
        <v>0</v>
      </c>
      <c r="AR91">
        <v>12.338303999999997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25.002470263492384</v>
      </c>
      <c r="BB91">
        <f t="shared" si="1"/>
        <v>741.94446591805161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28.488631892919425</v>
      </c>
      <c r="L92">
        <v>43.49801728230937</v>
      </c>
      <c r="M92">
        <v>0</v>
      </c>
      <c r="N92">
        <v>30.001640994223699</v>
      </c>
      <c r="O92">
        <v>49.777937793083233</v>
      </c>
      <c r="P92">
        <v>69.039956221711066</v>
      </c>
      <c r="Q92">
        <v>5.54290047393365</v>
      </c>
      <c r="R92">
        <v>10.768036128717698</v>
      </c>
      <c r="S92">
        <v>6.6983097532314915</v>
      </c>
      <c r="T92">
        <v>0</v>
      </c>
      <c r="U92">
        <v>299.23339359182143</v>
      </c>
      <c r="V92">
        <v>5.2681034482758609</v>
      </c>
      <c r="W92">
        <v>11.328185912882299</v>
      </c>
      <c r="X92">
        <v>37.470684648938409</v>
      </c>
      <c r="Y92">
        <v>0</v>
      </c>
      <c r="Z92">
        <v>0</v>
      </c>
      <c r="AA92">
        <v>10.835639999999998</v>
      </c>
      <c r="AB92">
        <v>10.3944674</v>
      </c>
      <c r="AC92">
        <v>7.7626463999999995</v>
      </c>
      <c r="AD92">
        <v>9.7975928000000003</v>
      </c>
      <c r="AE92">
        <v>12.556885223999998</v>
      </c>
      <c r="AF92">
        <v>0</v>
      </c>
      <c r="AG92">
        <v>0</v>
      </c>
      <c r="AH92">
        <v>39.291882300000005</v>
      </c>
      <c r="AI92">
        <v>8.0835500000000007</v>
      </c>
      <c r="AJ92">
        <v>0</v>
      </c>
      <c r="AK92">
        <v>12.988689999999998</v>
      </c>
      <c r="AL92">
        <v>20.155330000000003</v>
      </c>
      <c r="AM92">
        <v>4.0137264761904756</v>
      </c>
      <c r="AN92">
        <v>0</v>
      </c>
      <c r="AO92">
        <v>3.7338</v>
      </c>
      <c r="AP92">
        <v>2.4077676000000001</v>
      </c>
      <c r="AQ92">
        <v>0</v>
      </c>
      <c r="AR92">
        <v>12.338303999999997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24.762243575118312</v>
      </c>
      <c r="BB92">
        <f t="shared" si="1"/>
        <v>734.81577204911991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28.488631892919425</v>
      </c>
      <c r="L93">
        <v>43.49801728230937</v>
      </c>
      <c r="M93">
        <v>0</v>
      </c>
      <c r="N93">
        <v>30.001640994223699</v>
      </c>
      <c r="O93">
        <v>49.777937793083233</v>
      </c>
      <c r="P93">
        <v>69.039956221711066</v>
      </c>
      <c r="Q93">
        <v>5.54290047393365</v>
      </c>
      <c r="R93">
        <v>10.768036128717698</v>
      </c>
      <c r="S93">
        <v>6.6983097532314915</v>
      </c>
      <c r="T93">
        <v>0</v>
      </c>
      <c r="U93">
        <v>299.23339359182143</v>
      </c>
      <c r="V93">
        <v>5.2681034482758609</v>
      </c>
      <c r="W93">
        <v>11.328185912882299</v>
      </c>
      <c r="X93">
        <v>37.470684648938409</v>
      </c>
      <c r="Y93">
        <v>0</v>
      </c>
      <c r="Z93">
        <v>0</v>
      </c>
      <c r="AA93">
        <v>10.835639999999998</v>
      </c>
      <c r="AB93">
        <v>10.3944674</v>
      </c>
      <c r="AC93">
        <v>7.7626463999999995</v>
      </c>
      <c r="AD93">
        <v>9.7975928000000003</v>
      </c>
      <c r="AE93">
        <v>12.556885223999998</v>
      </c>
      <c r="AF93">
        <v>0</v>
      </c>
      <c r="AG93">
        <v>0</v>
      </c>
      <c r="AH93">
        <v>39.291882300000005</v>
      </c>
      <c r="AI93">
        <v>8.0835500000000007</v>
      </c>
      <c r="AJ93">
        <v>0</v>
      </c>
      <c r="AK93">
        <v>12.988689999999998</v>
      </c>
      <c r="AL93">
        <v>20.155330000000003</v>
      </c>
      <c r="AM93">
        <v>4.0137264761904756</v>
      </c>
      <c r="AN93">
        <v>0</v>
      </c>
      <c r="AO93">
        <v>3.0617159999999992</v>
      </c>
      <c r="AP93">
        <v>2.928366</v>
      </c>
      <c r="AQ93">
        <v>0</v>
      </c>
      <c r="AR93">
        <v>12.338303999999997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24.757305053118312</v>
      </c>
      <c r="BB93">
        <f t="shared" si="1"/>
        <v>734.66922497111989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28.488631892919425</v>
      </c>
      <c r="L94">
        <v>43.49801728230937</v>
      </c>
      <c r="M94">
        <v>0</v>
      </c>
      <c r="N94">
        <v>30.001640994223699</v>
      </c>
      <c r="O94">
        <v>49.777937793083233</v>
      </c>
      <c r="P94">
        <v>69.039956221711066</v>
      </c>
      <c r="Q94">
        <v>5.54290047393365</v>
      </c>
      <c r="R94">
        <v>10.768036128717698</v>
      </c>
      <c r="S94">
        <v>6.6983097532314915</v>
      </c>
      <c r="T94">
        <v>0</v>
      </c>
      <c r="U94">
        <v>299.23339359182143</v>
      </c>
      <c r="V94">
        <v>5.2681034482758609</v>
      </c>
      <c r="W94">
        <v>11.328185912882299</v>
      </c>
      <c r="X94">
        <v>37.470684648938409</v>
      </c>
      <c r="Y94">
        <v>0</v>
      </c>
      <c r="Z94">
        <v>0</v>
      </c>
      <c r="AA94">
        <v>10.835639999999998</v>
      </c>
      <c r="AB94">
        <v>10.3944674</v>
      </c>
      <c r="AC94">
        <v>7.7626463999999995</v>
      </c>
      <c r="AD94">
        <v>9.7975928000000003</v>
      </c>
      <c r="AE94">
        <v>12.556885223999998</v>
      </c>
      <c r="AF94">
        <v>0</v>
      </c>
      <c r="AG94">
        <v>0</v>
      </c>
      <c r="AH94">
        <v>39.291882300000005</v>
      </c>
      <c r="AI94">
        <v>8.0835500000000007</v>
      </c>
      <c r="AJ94">
        <v>0</v>
      </c>
      <c r="AK94">
        <v>12.988689999999998</v>
      </c>
      <c r="AL94">
        <v>20.155330000000003</v>
      </c>
      <c r="AM94">
        <v>4.0137264761904756</v>
      </c>
      <c r="AN94">
        <v>0</v>
      </c>
      <c r="AO94">
        <v>3.0617159999999992</v>
      </c>
      <c r="AP94">
        <v>2.928366</v>
      </c>
      <c r="AQ94">
        <v>0</v>
      </c>
      <c r="AR94">
        <v>12.338303999999997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24.757305053118312</v>
      </c>
      <c r="BB94">
        <f t="shared" si="1"/>
        <v>734.66922497111989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28.488631892919425</v>
      </c>
      <c r="L95">
        <v>43.49801728230937</v>
      </c>
      <c r="M95">
        <v>0</v>
      </c>
      <c r="N95">
        <v>30.001640994223699</v>
      </c>
      <c r="O95">
        <v>49.777937793083233</v>
      </c>
      <c r="P95">
        <v>69.039956221711066</v>
      </c>
      <c r="Q95">
        <v>5.54290047393365</v>
      </c>
      <c r="R95">
        <v>10.768036128717698</v>
      </c>
      <c r="S95">
        <v>6.6983097532314915</v>
      </c>
      <c r="T95">
        <v>0</v>
      </c>
      <c r="U95">
        <v>299.23339359182143</v>
      </c>
      <c r="V95">
        <v>5.2681034482758609</v>
      </c>
      <c r="W95">
        <v>11.328185912882299</v>
      </c>
      <c r="X95">
        <v>37.470684648938409</v>
      </c>
      <c r="Y95">
        <v>0</v>
      </c>
      <c r="Z95">
        <v>0</v>
      </c>
      <c r="AA95">
        <v>10.835639999999998</v>
      </c>
      <c r="AB95">
        <v>10.035570480000001</v>
      </c>
      <c r="AC95">
        <v>7.3819532319999981</v>
      </c>
      <c r="AD95">
        <v>9.2942917999999999</v>
      </c>
      <c r="AE95">
        <v>8.3751673999999987</v>
      </c>
      <c r="AF95">
        <v>0</v>
      </c>
      <c r="AG95">
        <v>0</v>
      </c>
      <c r="AH95">
        <v>38.846886999999995</v>
      </c>
      <c r="AI95">
        <v>8.0835500000000007</v>
      </c>
      <c r="AJ95">
        <v>0</v>
      </c>
      <c r="AK95">
        <v>12.988689999999998</v>
      </c>
      <c r="AL95">
        <v>20.155330000000003</v>
      </c>
      <c r="AM95">
        <v>4.0137264761904756</v>
      </c>
      <c r="AN95">
        <v>0</v>
      </c>
      <c r="AO95">
        <v>3.0617159999999992</v>
      </c>
      <c r="AP95">
        <v>2.928366</v>
      </c>
      <c r="AQ95">
        <v>0</v>
      </c>
      <c r="AR95">
        <v>12.338303999999997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24.565955931118292</v>
      </c>
      <c r="BB95">
        <f t="shared" si="1"/>
        <v>728.99096988112001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28.488631892919425</v>
      </c>
      <c r="L96">
        <v>43.49801728230937</v>
      </c>
      <c r="M96">
        <v>0</v>
      </c>
      <c r="N96">
        <v>30.001640994223699</v>
      </c>
      <c r="O96">
        <v>49.777937793083233</v>
      </c>
      <c r="P96">
        <v>69.039956221711066</v>
      </c>
      <c r="Q96">
        <v>5.54290047393365</v>
      </c>
      <c r="R96">
        <v>10.768036128717698</v>
      </c>
      <c r="S96">
        <v>6.6983097532314915</v>
      </c>
      <c r="T96">
        <v>0</v>
      </c>
      <c r="U96">
        <v>299.23339359182143</v>
      </c>
      <c r="V96">
        <v>5.2681034482758609</v>
      </c>
      <c r="W96">
        <v>11.328185912882299</v>
      </c>
      <c r="X96">
        <v>37.470684648938409</v>
      </c>
      <c r="Y96">
        <v>0</v>
      </c>
      <c r="Z96">
        <v>0</v>
      </c>
      <c r="AA96">
        <v>10.835639999999998</v>
      </c>
      <c r="AB96">
        <v>10.035570480000001</v>
      </c>
      <c r="AC96">
        <v>7.3819532319999981</v>
      </c>
      <c r="AD96">
        <v>9.2942917999999999</v>
      </c>
      <c r="AE96">
        <v>8.3751673999999987</v>
      </c>
      <c r="AF96">
        <v>0</v>
      </c>
      <c r="AG96">
        <v>0</v>
      </c>
      <c r="AH96">
        <v>38.846886999999995</v>
      </c>
      <c r="AI96">
        <v>8.0835500000000007</v>
      </c>
      <c r="AJ96">
        <v>0</v>
      </c>
      <c r="AK96">
        <v>12.988689999999998</v>
      </c>
      <c r="AL96">
        <v>20.155330000000003</v>
      </c>
      <c r="AM96">
        <v>4.0137264761904756</v>
      </c>
      <c r="AN96">
        <v>0</v>
      </c>
      <c r="AO96">
        <v>3.0617159999999992</v>
      </c>
      <c r="AP96">
        <v>2.928366</v>
      </c>
      <c r="AQ96">
        <v>0</v>
      </c>
      <c r="AR96">
        <v>12.338303999999997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24.565955931118292</v>
      </c>
      <c r="BB96">
        <f t="shared" si="1"/>
        <v>728.99096988112001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28.488631892919425</v>
      </c>
      <c r="L97">
        <v>43.49801728230937</v>
      </c>
      <c r="M97">
        <v>0</v>
      </c>
      <c r="N97">
        <v>30.001640994223699</v>
      </c>
      <c r="O97">
        <v>49.777937793083233</v>
      </c>
      <c r="P97">
        <v>69.039956221711066</v>
      </c>
      <c r="Q97">
        <v>5.54290047393365</v>
      </c>
      <c r="R97">
        <v>10.768036128717698</v>
      </c>
      <c r="S97">
        <v>6.6983097532314915</v>
      </c>
      <c r="T97">
        <v>0</v>
      </c>
      <c r="U97">
        <v>299.23339359182143</v>
      </c>
      <c r="V97">
        <v>5.2681034482758609</v>
      </c>
      <c r="W97">
        <v>11.328185912882299</v>
      </c>
      <c r="X97">
        <v>37.470684648938409</v>
      </c>
      <c r="Y97">
        <v>0</v>
      </c>
      <c r="Z97">
        <v>0</v>
      </c>
      <c r="AA97">
        <v>10.835639999999998</v>
      </c>
      <c r="AB97">
        <v>10.035570480000001</v>
      </c>
      <c r="AC97">
        <v>7.3819532319999981</v>
      </c>
      <c r="AD97">
        <v>9.2942917999999999</v>
      </c>
      <c r="AE97">
        <v>8.3751673999999987</v>
      </c>
      <c r="AF97">
        <v>0</v>
      </c>
      <c r="AG97">
        <v>0</v>
      </c>
      <c r="AH97">
        <v>38.846886999999995</v>
      </c>
      <c r="AI97">
        <v>7.7602079999999987</v>
      </c>
      <c r="AJ97">
        <v>0</v>
      </c>
      <c r="AK97">
        <v>12.988689999999998</v>
      </c>
      <c r="AL97">
        <v>20.155330000000003</v>
      </c>
      <c r="AM97">
        <v>4.0137264761904756</v>
      </c>
      <c r="AN97">
        <v>0</v>
      </c>
      <c r="AO97">
        <v>3.3604199999999995</v>
      </c>
      <c r="AP97">
        <v>2.928366</v>
      </c>
      <c r="AQ97">
        <v>0</v>
      </c>
      <c r="AR97">
        <v>12.338303999999997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24.565152783118297</v>
      </c>
      <c r="BB97">
        <f t="shared" si="1"/>
        <v>728.96713502912007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28.488631892919425</v>
      </c>
      <c r="L98">
        <v>43.49801728230937</v>
      </c>
      <c r="M98">
        <v>0</v>
      </c>
      <c r="N98">
        <v>30.001640994223699</v>
      </c>
      <c r="O98">
        <v>49.777937793083233</v>
      </c>
      <c r="P98">
        <v>69.039956221711066</v>
      </c>
      <c r="Q98">
        <v>5.54290047393365</v>
      </c>
      <c r="R98">
        <v>10.768036128717698</v>
      </c>
      <c r="S98">
        <v>6.6983097532314915</v>
      </c>
      <c r="T98">
        <v>0</v>
      </c>
      <c r="U98">
        <v>299.23339359182143</v>
      </c>
      <c r="V98">
        <v>5.2681034482758609</v>
      </c>
      <c r="W98">
        <v>11.328185912882299</v>
      </c>
      <c r="X98">
        <v>37.470684648938409</v>
      </c>
      <c r="Y98">
        <v>0</v>
      </c>
      <c r="Z98">
        <v>0</v>
      </c>
      <c r="AA98">
        <v>10.835639999999998</v>
      </c>
      <c r="AB98">
        <v>10.035570480000001</v>
      </c>
      <c r="AC98">
        <v>7.3819532319999981</v>
      </c>
      <c r="AD98">
        <v>9.2942917999999999</v>
      </c>
      <c r="AE98">
        <v>8.3751673999999987</v>
      </c>
      <c r="AF98">
        <v>0</v>
      </c>
      <c r="AG98">
        <v>0</v>
      </c>
      <c r="AH98">
        <v>38.846886999999995</v>
      </c>
      <c r="AI98">
        <v>7.7602079999999987</v>
      </c>
      <c r="AJ98">
        <v>0</v>
      </c>
      <c r="AK98">
        <v>12.988689999999998</v>
      </c>
      <c r="AL98">
        <v>20.155330000000003</v>
      </c>
      <c r="AM98">
        <v>4.0137264761904756</v>
      </c>
      <c r="AN98">
        <v>0</v>
      </c>
      <c r="AO98">
        <v>3.3604199999999995</v>
      </c>
      <c r="AP98">
        <v>2.928366</v>
      </c>
      <c r="AQ98">
        <v>0</v>
      </c>
      <c r="AR98">
        <v>12.338303999999997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24.565152783118297</v>
      </c>
      <c r="BB98">
        <f t="shared" si="1"/>
        <v>728.96713502912007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0.85237106396086415</v>
      </c>
      <c r="L99">
        <f t="shared" si="2"/>
        <v>0.68629713010630033</v>
      </c>
      <c r="M99">
        <f t="shared" si="2"/>
        <v>0</v>
      </c>
      <c r="N99">
        <f t="shared" si="2"/>
        <v>0.77066353905180751</v>
      </c>
      <c r="O99">
        <f t="shared" si="2"/>
        <v>1.3188393787136208</v>
      </c>
      <c r="P99">
        <f t="shared" si="2"/>
        <v>1.6562640857152926</v>
      </c>
      <c r="Q99">
        <f t="shared" si="2"/>
        <v>0.10116742764492644</v>
      </c>
      <c r="R99">
        <f t="shared" si="2"/>
        <v>0.2073492983445199</v>
      </c>
      <c r="S99">
        <f t="shared" si="2"/>
        <v>0.12764320681611063</v>
      </c>
      <c r="T99">
        <f t="shared" si="2"/>
        <v>0</v>
      </c>
      <c r="U99">
        <f t="shared" si="2"/>
        <v>7.2187179515880739</v>
      </c>
      <c r="V99">
        <f t="shared" si="2"/>
        <v>0.10278222360660931</v>
      </c>
      <c r="W99">
        <f t="shared" si="2"/>
        <v>0.22729453077076064</v>
      </c>
      <c r="X99">
        <f t="shared" si="2"/>
        <v>0.75800466797516453</v>
      </c>
      <c r="Y99">
        <f t="shared" si="2"/>
        <v>0</v>
      </c>
      <c r="Z99">
        <f t="shared" si="2"/>
        <v>0</v>
      </c>
      <c r="AA99">
        <f t="shared" si="2"/>
        <v>0.26005536000000024</v>
      </c>
      <c r="AB99">
        <f t="shared" si="2"/>
        <v>0.24193038228000047</v>
      </c>
      <c r="AC99">
        <f t="shared" si="2"/>
        <v>0.17830895707199998</v>
      </c>
      <c r="AD99">
        <f t="shared" si="2"/>
        <v>9.4444432649999979E-2</v>
      </c>
      <c r="AE99">
        <f t="shared" si="2"/>
        <v>0.29146625374400048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0.23587798899999957</v>
      </c>
      <c r="AJ99">
        <f t="shared" si="2"/>
        <v>0</v>
      </c>
      <c r="AK99">
        <f t="shared" si="2"/>
        <v>0.31172855999999982</v>
      </c>
      <c r="AL99">
        <f t="shared" si="2"/>
        <v>0.48700353000000074</v>
      </c>
      <c r="AM99">
        <f t="shared" si="2"/>
        <v>9.6329435428571322E-2</v>
      </c>
      <c r="AN99">
        <f t="shared" si="2"/>
        <v>0</v>
      </c>
      <c r="AO99">
        <f t="shared" si="2"/>
        <v>0.12984289500000007</v>
      </c>
      <c r="AP99">
        <f t="shared" si="2"/>
        <v>6.7498836300000045E-2</v>
      </c>
      <c r="AQ99">
        <f t="shared" si="2"/>
        <v>0</v>
      </c>
      <c r="AR99">
        <f t="shared" si="2"/>
        <v>0.2999049120000003</v>
      </c>
      <c r="AS99">
        <f t="shared" si="2"/>
        <v>0.195049171242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0.58192615436522344</v>
      </c>
      <c r="BB99">
        <f t="shared" si="1"/>
        <v>17.268569338545397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2.9460948920863306</v>
      </c>
      <c r="L3">
        <v>300.00167314517489</v>
      </c>
      <c r="M3">
        <v>33.527943734402179</v>
      </c>
      <c r="N3">
        <v>36.245952214248213</v>
      </c>
      <c r="O3">
        <v>0</v>
      </c>
      <c r="P3">
        <v>42.455261093679958</v>
      </c>
      <c r="Q3">
        <v>5.9974782183064113</v>
      </c>
      <c r="R3">
        <v>18.642380088888888</v>
      </c>
      <c r="S3">
        <v>10.262883480377244</v>
      </c>
      <c r="T3">
        <v>0</v>
      </c>
      <c r="U3">
        <v>52.294565313981046</v>
      </c>
      <c r="V3">
        <v>6.0015060851926965</v>
      </c>
      <c r="W3">
        <v>13.695115268767378</v>
      </c>
      <c r="X3">
        <v>44.002307512367494</v>
      </c>
      <c r="Y3">
        <v>0</v>
      </c>
      <c r="Z3">
        <v>0</v>
      </c>
      <c r="AA3">
        <v>13.088087999999999</v>
      </c>
      <c r="AB3">
        <v>12.121704816000001</v>
      </c>
      <c r="AC3">
        <v>8.9164694943999994</v>
      </c>
      <c r="AD3">
        <v>11.22633356</v>
      </c>
      <c r="AE3">
        <v>14.760914999999997</v>
      </c>
      <c r="AF3">
        <v>2.7224999999999997</v>
      </c>
      <c r="AG3">
        <v>11.86137888</v>
      </c>
      <c r="AH3">
        <v>46.922145399999991</v>
      </c>
      <c r="AI3">
        <v>14.841143199999999</v>
      </c>
      <c r="AJ3">
        <v>0</v>
      </c>
      <c r="AK3">
        <v>15.688789999999997</v>
      </c>
      <c r="AL3">
        <v>0</v>
      </c>
      <c r="AM3">
        <v>4.849083299047618</v>
      </c>
      <c r="AN3">
        <v>0.68867999999999996</v>
      </c>
      <c r="AO3">
        <v>6.4943423999999998</v>
      </c>
      <c r="AP3">
        <v>3.9694090800000006</v>
      </c>
      <c r="AQ3">
        <v>13.453679999999997</v>
      </c>
      <c r="AR3">
        <v>16.4272992</v>
      </c>
      <c r="AS3">
        <v>10.028788848000001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25.236765793927006</v>
      </c>
      <c r="BB3">
        <f>SUM(B3:AZ3)-BA3</f>
        <v>748.89714643099308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2.9460948920863306</v>
      </c>
      <c r="L4">
        <v>300.00167314517489</v>
      </c>
      <c r="M4">
        <v>33.527943734402179</v>
      </c>
      <c r="N4">
        <v>36.245952214248213</v>
      </c>
      <c r="O4">
        <v>0</v>
      </c>
      <c r="P4">
        <v>42.455261093679958</v>
      </c>
      <c r="Q4">
        <v>5.9974782183064113</v>
      </c>
      <c r="R4">
        <v>13.001726018044376</v>
      </c>
      <c r="S4">
        <v>7.9997037735849048</v>
      </c>
      <c r="T4">
        <v>0</v>
      </c>
      <c r="U4">
        <v>52.294565313981046</v>
      </c>
      <c r="V4">
        <v>6.0015060851926965</v>
      </c>
      <c r="W4">
        <v>13.695115268767378</v>
      </c>
      <c r="X4">
        <v>44.002307512367494</v>
      </c>
      <c r="Y4">
        <v>0</v>
      </c>
      <c r="Z4">
        <v>0</v>
      </c>
      <c r="AA4">
        <v>13.088087999999999</v>
      </c>
      <c r="AB4">
        <v>12.121704816000001</v>
      </c>
      <c r="AC4">
        <v>8.9164694943999994</v>
      </c>
      <c r="AD4">
        <v>11.22633356</v>
      </c>
      <c r="AE4">
        <v>14.760914999999997</v>
      </c>
      <c r="AF4">
        <v>2.7224999999999997</v>
      </c>
      <c r="AG4">
        <v>11.86137888</v>
      </c>
      <c r="AH4">
        <v>46.922145399999991</v>
      </c>
      <c r="AI4">
        <v>14.841143199999999</v>
      </c>
      <c r="AJ4">
        <v>0</v>
      </c>
      <c r="AK4">
        <v>15.688789999999997</v>
      </c>
      <c r="AL4">
        <v>0</v>
      </c>
      <c r="AM4">
        <v>4.849083299047618</v>
      </c>
      <c r="AN4">
        <v>0.68867999999999996</v>
      </c>
      <c r="AO4">
        <v>6.4943423999999998</v>
      </c>
      <c r="AP4">
        <v>3.9694090800000006</v>
      </c>
      <c r="AQ4">
        <v>13.453679999999997</v>
      </c>
      <c r="AR4">
        <v>16.4272992</v>
      </c>
      <c r="AS4">
        <v>10.028788848000001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24.979100427333584</v>
      </c>
      <c r="BB4">
        <f t="shared" ref="BB4:BB67" si="0">SUM(B4:AZ4)-BA4</f>
        <v>741.25097801994957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2.9460948920863306</v>
      </c>
      <c r="L5">
        <v>300.00167314517489</v>
      </c>
      <c r="M5">
        <v>33.527943734402179</v>
      </c>
      <c r="N5">
        <v>36.245952214248213</v>
      </c>
      <c r="O5">
        <v>0</v>
      </c>
      <c r="P5">
        <v>42.455261093679958</v>
      </c>
      <c r="Q5">
        <v>5.9974782183064113</v>
      </c>
      <c r="R5">
        <v>13.001726018044376</v>
      </c>
      <c r="S5">
        <v>7.9997037735849048</v>
      </c>
      <c r="T5">
        <v>0</v>
      </c>
      <c r="U5">
        <v>52.294565313981046</v>
      </c>
      <c r="V5">
        <v>6.0015060851926965</v>
      </c>
      <c r="W5">
        <v>13.695115268767378</v>
      </c>
      <c r="X5">
        <v>44.002307512367494</v>
      </c>
      <c r="Y5">
        <v>0</v>
      </c>
      <c r="Z5">
        <v>0</v>
      </c>
      <c r="AA5">
        <v>13.088087999999999</v>
      </c>
      <c r="AB5">
        <v>12.121704816000001</v>
      </c>
      <c r="AC5">
        <v>8.9164694943999994</v>
      </c>
      <c r="AD5">
        <v>11.22633356</v>
      </c>
      <c r="AE5">
        <v>14.760914999999997</v>
      </c>
      <c r="AF5">
        <v>2.7224999999999997</v>
      </c>
      <c r="AG5">
        <v>11.86137888</v>
      </c>
      <c r="AH5">
        <v>46.922145399999991</v>
      </c>
      <c r="AI5">
        <v>14.841143199999999</v>
      </c>
      <c r="AJ5">
        <v>0</v>
      </c>
      <c r="AK5">
        <v>15.688789999999997</v>
      </c>
      <c r="AL5">
        <v>0</v>
      </c>
      <c r="AM5">
        <v>4.849083299047618</v>
      </c>
      <c r="AN5">
        <v>0.68867999999999996</v>
      </c>
      <c r="AO5">
        <v>6.4943423999999998</v>
      </c>
      <c r="AP5">
        <v>3.9694090800000006</v>
      </c>
      <c r="AQ5">
        <v>13.453679999999997</v>
      </c>
      <c r="AR5">
        <v>14.903116799999998</v>
      </c>
      <c r="AS5">
        <v>10.028788848000001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24.92941232653358</v>
      </c>
      <c r="BB5">
        <f t="shared" si="0"/>
        <v>739.77648372074964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2.9460948920863306</v>
      </c>
      <c r="L6">
        <v>300.00167314517489</v>
      </c>
      <c r="M6">
        <v>33.527943734402179</v>
      </c>
      <c r="N6">
        <v>36.245952214248213</v>
      </c>
      <c r="O6">
        <v>0</v>
      </c>
      <c r="P6">
        <v>42.455261093679958</v>
      </c>
      <c r="Q6">
        <v>5.9974782183064113</v>
      </c>
      <c r="R6">
        <v>13.001726018044376</v>
      </c>
      <c r="S6">
        <v>7.9997037735849048</v>
      </c>
      <c r="T6">
        <v>0</v>
      </c>
      <c r="U6">
        <v>52.294565313981046</v>
      </c>
      <c r="V6">
        <v>6.0015060851926965</v>
      </c>
      <c r="W6">
        <v>13.695115268767378</v>
      </c>
      <c r="X6">
        <v>44.002307512367494</v>
      </c>
      <c r="Y6">
        <v>0</v>
      </c>
      <c r="Z6">
        <v>0</v>
      </c>
      <c r="AA6">
        <v>13.088087999999999</v>
      </c>
      <c r="AB6">
        <v>12.121704816000001</v>
      </c>
      <c r="AC6">
        <v>8.9164694943999994</v>
      </c>
      <c r="AD6">
        <v>11.22633356</v>
      </c>
      <c r="AE6">
        <v>14.760914999999997</v>
      </c>
      <c r="AF6">
        <v>2.7224999999999997</v>
      </c>
      <c r="AG6">
        <v>11.86137888</v>
      </c>
      <c r="AH6">
        <v>46.922145399999991</v>
      </c>
      <c r="AI6">
        <v>14.841143199999999</v>
      </c>
      <c r="AJ6">
        <v>0</v>
      </c>
      <c r="AK6">
        <v>15.688789999999997</v>
      </c>
      <c r="AL6">
        <v>0</v>
      </c>
      <c r="AM6">
        <v>4.849083299047618</v>
      </c>
      <c r="AN6">
        <v>0.68867999999999996</v>
      </c>
      <c r="AO6">
        <v>6.4943423999999998</v>
      </c>
      <c r="AP6">
        <v>3.9694090800000006</v>
      </c>
      <c r="AQ6">
        <v>13.453679999999997</v>
      </c>
      <c r="AR6">
        <v>14.903116799999998</v>
      </c>
      <c r="AS6">
        <v>10.028788848000001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24.92941232653358</v>
      </c>
      <c r="BB6">
        <f t="shared" si="0"/>
        <v>739.77648372074964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2.9460948920863306</v>
      </c>
      <c r="L7">
        <v>300.00167314517489</v>
      </c>
      <c r="M7">
        <v>26.079897847500913</v>
      </c>
      <c r="N7">
        <v>36.245952214248213</v>
      </c>
      <c r="O7">
        <v>0</v>
      </c>
      <c r="P7">
        <v>42.455261093679958</v>
      </c>
      <c r="Q7">
        <v>5.9974782183064113</v>
      </c>
      <c r="R7">
        <v>13.001726018044376</v>
      </c>
      <c r="S7">
        <v>7.9997037735849048</v>
      </c>
      <c r="T7">
        <v>0</v>
      </c>
      <c r="U7">
        <v>52.294565313981046</v>
      </c>
      <c r="V7">
        <v>6.0015060851926965</v>
      </c>
      <c r="W7">
        <v>13.695115268767378</v>
      </c>
      <c r="X7">
        <v>44.002307512367494</v>
      </c>
      <c r="Y7">
        <v>0</v>
      </c>
      <c r="Z7">
        <v>0</v>
      </c>
      <c r="AA7">
        <v>13.088087999999999</v>
      </c>
      <c r="AB7">
        <v>12.121704816000001</v>
      </c>
      <c r="AC7">
        <v>8.9164694943999994</v>
      </c>
      <c r="AD7">
        <v>11.22633356</v>
      </c>
      <c r="AE7">
        <v>14.760914999999997</v>
      </c>
      <c r="AF7">
        <v>2.7224999999999997</v>
      </c>
      <c r="AG7">
        <v>11.86137888</v>
      </c>
      <c r="AH7">
        <v>46.922145399999991</v>
      </c>
      <c r="AI7">
        <v>14.841143199999999</v>
      </c>
      <c r="AJ7">
        <v>0</v>
      </c>
      <c r="AK7">
        <v>15.688789999999997</v>
      </c>
      <c r="AL7">
        <v>0</v>
      </c>
      <c r="AM7">
        <v>4.849083299047618</v>
      </c>
      <c r="AN7">
        <v>0.68867999999999996</v>
      </c>
      <c r="AO7">
        <v>6.4943423999999998</v>
      </c>
      <c r="AP7">
        <v>3.9694090800000006</v>
      </c>
      <c r="AQ7">
        <v>10.148249999999999</v>
      </c>
      <c r="AR7">
        <v>14.903116799999998</v>
      </c>
      <c r="AS7">
        <v>10.028788848000001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24.578848951255516</v>
      </c>
      <c r="BB7">
        <f t="shared" si="0"/>
        <v>729.37357120912657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2.9460948920863306</v>
      </c>
      <c r="L8">
        <v>300.00167314517489</v>
      </c>
      <c r="M8">
        <v>26.079897847500913</v>
      </c>
      <c r="N8">
        <v>36.245952214248213</v>
      </c>
      <c r="O8">
        <v>0</v>
      </c>
      <c r="P8">
        <v>42.455261093679958</v>
      </c>
      <c r="Q8">
        <v>5.9974782183064113</v>
      </c>
      <c r="R8">
        <v>13.001726018044376</v>
      </c>
      <c r="S8">
        <v>7.9997037735849048</v>
      </c>
      <c r="T8">
        <v>0</v>
      </c>
      <c r="U8">
        <v>52.294565313981046</v>
      </c>
      <c r="V8">
        <v>6.0015060851926965</v>
      </c>
      <c r="W8">
        <v>13.695115268767378</v>
      </c>
      <c r="X8">
        <v>44.002307512367494</v>
      </c>
      <c r="Y8">
        <v>0</v>
      </c>
      <c r="Z8">
        <v>0</v>
      </c>
      <c r="AA8">
        <v>13.088087999999999</v>
      </c>
      <c r="AB8">
        <v>12.121704816000001</v>
      </c>
      <c r="AC8">
        <v>8.9164694943999994</v>
      </c>
      <c r="AD8">
        <v>11.22633356</v>
      </c>
      <c r="AE8">
        <v>14.760914999999997</v>
      </c>
      <c r="AF8">
        <v>2.7224999999999997</v>
      </c>
      <c r="AG8">
        <v>11.86137888</v>
      </c>
      <c r="AH8">
        <v>46.922145399999991</v>
      </c>
      <c r="AI8">
        <v>14.841143199999999</v>
      </c>
      <c r="AJ8">
        <v>0</v>
      </c>
      <c r="AK8">
        <v>15.688789999999997</v>
      </c>
      <c r="AL8">
        <v>0</v>
      </c>
      <c r="AM8">
        <v>4.849083299047618</v>
      </c>
      <c r="AN8">
        <v>0.68867999999999996</v>
      </c>
      <c r="AO8">
        <v>6.4943423999999998</v>
      </c>
      <c r="AP8">
        <v>3.9694090800000006</v>
      </c>
      <c r="AQ8">
        <v>10.148249999999999</v>
      </c>
      <c r="AR8">
        <v>14.903116799999998</v>
      </c>
      <c r="AS8">
        <v>10.028788848000001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24.578848951255516</v>
      </c>
      <c r="BB8">
        <f t="shared" si="0"/>
        <v>729.37357120912657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2.9460948920863306</v>
      </c>
      <c r="L9">
        <v>240.00299592868168</v>
      </c>
      <c r="M9">
        <v>26.079897847500913</v>
      </c>
      <c r="N9">
        <v>36.245952214248213</v>
      </c>
      <c r="O9">
        <v>0</v>
      </c>
      <c r="P9">
        <v>42.743725421087781</v>
      </c>
      <c r="Q9">
        <v>5.9974782183064113</v>
      </c>
      <c r="R9">
        <v>13.001726018044376</v>
      </c>
      <c r="S9">
        <v>7.9997037735849048</v>
      </c>
      <c r="T9">
        <v>0</v>
      </c>
      <c r="U9">
        <v>51.558984052274496</v>
      </c>
      <c r="V9">
        <v>6.0015060851926965</v>
      </c>
      <c r="W9">
        <v>13.695115268767378</v>
      </c>
      <c r="X9">
        <v>44.002307512367494</v>
      </c>
      <c r="Y9">
        <v>0</v>
      </c>
      <c r="Z9">
        <v>0</v>
      </c>
      <c r="AA9">
        <v>13.088087999999999</v>
      </c>
      <c r="AB9">
        <v>12.121704816000001</v>
      </c>
      <c r="AC9">
        <v>8.9164694943999994</v>
      </c>
      <c r="AD9">
        <v>11.22633356</v>
      </c>
      <c r="AE9">
        <v>14.760914999999997</v>
      </c>
      <c r="AF9">
        <v>2.7224999999999997</v>
      </c>
      <c r="AG9">
        <v>11.86137888</v>
      </c>
      <c r="AH9">
        <v>46.922145399999991</v>
      </c>
      <c r="AI9">
        <v>14.841143199999999</v>
      </c>
      <c r="AJ9">
        <v>0</v>
      </c>
      <c r="AK9">
        <v>15.688789999999997</v>
      </c>
      <c r="AL9">
        <v>0</v>
      </c>
      <c r="AM9">
        <v>4.849083299047618</v>
      </c>
      <c r="AN9">
        <v>0.68867999999999996</v>
      </c>
      <c r="AO9">
        <v>7.0355375999999996</v>
      </c>
      <c r="AP9">
        <v>3.9694090800000006</v>
      </c>
      <c r="AQ9">
        <v>10.148249999999999</v>
      </c>
      <c r="AR9">
        <v>14.903116799999998</v>
      </c>
      <c r="AS9">
        <v>9.7861171044000024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22.618047911349183</v>
      </c>
      <c r="BB9">
        <f t="shared" si="0"/>
        <v>671.18710155464089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2.9460948920863306</v>
      </c>
      <c r="L10">
        <v>200.00145534729876</v>
      </c>
      <c r="M10">
        <v>26.079897847500913</v>
      </c>
      <c r="N10">
        <v>36.245952214248213</v>
      </c>
      <c r="O10">
        <v>0</v>
      </c>
      <c r="P10">
        <v>42.743725421087781</v>
      </c>
      <c r="Q10">
        <v>5.9974782183064113</v>
      </c>
      <c r="R10">
        <v>13.001726018044376</v>
      </c>
      <c r="S10">
        <v>7.9997037735849048</v>
      </c>
      <c r="T10">
        <v>0</v>
      </c>
      <c r="U10">
        <v>51.558984052274496</v>
      </c>
      <c r="V10">
        <v>6.0015060851926965</v>
      </c>
      <c r="W10">
        <v>13.695115268767378</v>
      </c>
      <c r="X10">
        <v>44.002307512367494</v>
      </c>
      <c r="Y10">
        <v>0</v>
      </c>
      <c r="Z10">
        <v>0</v>
      </c>
      <c r="AA10">
        <v>13.088087999999999</v>
      </c>
      <c r="AB10">
        <v>12.121704816000001</v>
      </c>
      <c r="AC10">
        <v>8.9164694943999994</v>
      </c>
      <c r="AD10">
        <v>11.22633356</v>
      </c>
      <c r="AE10">
        <v>14.760914999999997</v>
      </c>
      <c r="AF10">
        <v>2.7224999999999997</v>
      </c>
      <c r="AG10">
        <v>11.86137888</v>
      </c>
      <c r="AH10">
        <v>46.922145399999991</v>
      </c>
      <c r="AI10">
        <v>14.841143199999999</v>
      </c>
      <c r="AJ10">
        <v>0</v>
      </c>
      <c r="AK10">
        <v>15.688789999999997</v>
      </c>
      <c r="AL10">
        <v>0</v>
      </c>
      <c r="AM10">
        <v>4.849083299047618</v>
      </c>
      <c r="AN10">
        <v>0.68867999999999996</v>
      </c>
      <c r="AO10">
        <v>7.0355375999999996</v>
      </c>
      <c r="AP10">
        <v>3.9694090800000006</v>
      </c>
      <c r="AQ10">
        <v>10.148249999999999</v>
      </c>
      <c r="AR10">
        <v>14.903116799999998</v>
      </c>
      <c r="AS10">
        <v>9.7861171044000024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21.313997688396118</v>
      </c>
      <c r="BB10">
        <f t="shared" si="0"/>
        <v>632.48961119621117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2.9460812108863341</v>
      </c>
      <c r="L11">
        <v>168.99707293627588</v>
      </c>
      <c r="M11">
        <v>26.079897847500913</v>
      </c>
      <c r="N11">
        <v>36.245952214248213</v>
      </c>
      <c r="O11">
        <v>0</v>
      </c>
      <c r="P11">
        <v>42.742958373525262</v>
      </c>
      <c r="Q11">
        <v>6.171027929503917</v>
      </c>
      <c r="R11">
        <v>12.994886776859508</v>
      </c>
      <c r="S11">
        <v>8.0029531645569616</v>
      </c>
      <c r="T11">
        <v>0</v>
      </c>
      <c r="U11">
        <v>51.558984052274496</v>
      </c>
      <c r="V11">
        <v>6.0047486033519544</v>
      </c>
      <c r="W11">
        <v>13.688346810002338</v>
      </c>
      <c r="X11">
        <v>44.002186830102623</v>
      </c>
      <c r="Y11">
        <v>0</v>
      </c>
      <c r="Z11">
        <v>0</v>
      </c>
      <c r="AA11">
        <v>13.088087999999999</v>
      </c>
      <c r="AB11">
        <v>12.121704816000001</v>
      </c>
      <c r="AC11">
        <v>8.9164694943999994</v>
      </c>
      <c r="AD11">
        <v>11.22633356</v>
      </c>
      <c r="AE11">
        <v>14.760914999999997</v>
      </c>
      <c r="AF11">
        <v>2.7224999999999997</v>
      </c>
      <c r="AG11">
        <v>11.86137888</v>
      </c>
      <c r="AH11">
        <v>46.922145399999991</v>
      </c>
      <c r="AI11">
        <v>14.841143199999999</v>
      </c>
      <c r="AJ11">
        <v>0</v>
      </c>
      <c r="AK11">
        <v>15.688789999999997</v>
      </c>
      <c r="AL11">
        <v>0</v>
      </c>
      <c r="AM11">
        <v>4.849083299047618</v>
      </c>
      <c r="AN11">
        <v>0.68867999999999996</v>
      </c>
      <c r="AO11">
        <v>7.0355375999999996</v>
      </c>
      <c r="AP11">
        <v>3.9694090800000006</v>
      </c>
      <c r="AQ11">
        <v>6.7654999999999985</v>
      </c>
      <c r="AR11">
        <v>14.903116799999998</v>
      </c>
      <c r="AS11">
        <v>9.7861171044000024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20.198373078418992</v>
      </c>
      <c r="BB11">
        <f t="shared" si="0"/>
        <v>599.38363590451718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2.9460812108863341</v>
      </c>
      <c r="L12">
        <v>168.99707293627588</v>
      </c>
      <c r="M12">
        <v>26.079897847500913</v>
      </c>
      <c r="N12">
        <v>36.245952214248213</v>
      </c>
      <c r="O12">
        <v>0</v>
      </c>
      <c r="P12">
        <v>42.742958373525262</v>
      </c>
      <c r="Q12">
        <v>6.171027929503917</v>
      </c>
      <c r="R12">
        <v>12.994886776859508</v>
      </c>
      <c r="S12">
        <v>8.0029531645569616</v>
      </c>
      <c r="T12">
        <v>0</v>
      </c>
      <c r="U12">
        <v>51.558984052274496</v>
      </c>
      <c r="V12">
        <v>6.0047486033519544</v>
      </c>
      <c r="W12">
        <v>13.688346810002338</v>
      </c>
      <c r="X12">
        <v>44.002186830102623</v>
      </c>
      <c r="Y12">
        <v>0</v>
      </c>
      <c r="Z12">
        <v>0</v>
      </c>
      <c r="AA12">
        <v>13.088087999999999</v>
      </c>
      <c r="AB12">
        <v>12.121704816000001</v>
      </c>
      <c r="AC12">
        <v>8.9164694943999994</v>
      </c>
      <c r="AD12">
        <v>11.22633356</v>
      </c>
      <c r="AE12">
        <v>14.760914999999997</v>
      </c>
      <c r="AF12">
        <v>2.7224999999999997</v>
      </c>
      <c r="AG12">
        <v>11.86137888</v>
      </c>
      <c r="AH12">
        <v>46.922145399999991</v>
      </c>
      <c r="AI12">
        <v>14.841143199999999</v>
      </c>
      <c r="AJ12">
        <v>0</v>
      </c>
      <c r="AK12">
        <v>15.688789999999997</v>
      </c>
      <c r="AL12">
        <v>0</v>
      </c>
      <c r="AM12">
        <v>4.849083299047618</v>
      </c>
      <c r="AN12">
        <v>0.68867999999999996</v>
      </c>
      <c r="AO12">
        <v>7.0355375999999996</v>
      </c>
      <c r="AP12">
        <v>3.9694090800000006</v>
      </c>
      <c r="AQ12">
        <v>6.7654999999999985</v>
      </c>
      <c r="AR12">
        <v>14.903116799999998</v>
      </c>
      <c r="AS12">
        <v>9.7861171044000024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20.198373078418992</v>
      </c>
      <c r="BB12">
        <f t="shared" si="0"/>
        <v>599.38363590451718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3.0493006627084611</v>
      </c>
      <c r="L13">
        <v>174.69567433317835</v>
      </c>
      <c r="M13">
        <v>26.079897847500913</v>
      </c>
      <c r="N13">
        <v>36.245952214248213</v>
      </c>
      <c r="O13">
        <v>0</v>
      </c>
      <c r="P13">
        <v>42.742958373525262</v>
      </c>
      <c r="Q13">
        <v>6.171027929503917</v>
      </c>
      <c r="R13">
        <v>12.994886776859508</v>
      </c>
      <c r="S13">
        <v>8.0029531645569616</v>
      </c>
      <c r="T13">
        <v>0</v>
      </c>
      <c r="U13">
        <v>51.558984052274496</v>
      </c>
      <c r="V13">
        <v>6</v>
      </c>
      <c r="W13">
        <v>13.686577369700244</v>
      </c>
      <c r="X13">
        <v>44.003622664275234</v>
      </c>
      <c r="Y13">
        <v>0</v>
      </c>
      <c r="Z13">
        <v>0</v>
      </c>
      <c r="AA13">
        <v>13.088087999999999</v>
      </c>
      <c r="AB13">
        <v>12.121704816000001</v>
      </c>
      <c r="AC13">
        <v>8.9164694943999994</v>
      </c>
      <c r="AD13">
        <v>11.22633356</v>
      </c>
      <c r="AE13">
        <v>14.760914999999997</v>
      </c>
      <c r="AF13">
        <v>2.7224999999999997</v>
      </c>
      <c r="AG13">
        <v>11.86137888</v>
      </c>
      <c r="AH13">
        <v>46.922145399999991</v>
      </c>
      <c r="AI13">
        <v>14.841143199999999</v>
      </c>
      <c r="AJ13">
        <v>0</v>
      </c>
      <c r="AK13">
        <v>15.688789999999997</v>
      </c>
      <c r="AL13">
        <v>0</v>
      </c>
      <c r="AM13">
        <v>4.849083299047618</v>
      </c>
      <c r="AN13">
        <v>0.68867999999999996</v>
      </c>
      <c r="AO13">
        <v>7.0355375999999996</v>
      </c>
      <c r="AP13">
        <v>3.9694090800000006</v>
      </c>
      <c r="AQ13">
        <v>3.3827499999999993</v>
      </c>
      <c r="AR13">
        <v>14.903116799999998</v>
      </c>
      <c r="AS13">
        <v>9.7861171044000024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20.277069359472801</v>
      </c>
      <c r="BB13">
        <f t="shared" si="0"/>
        <v>601.71892826270641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3.0494654632378628</v>
      </c>
      <c r="L14">
        <v>174.69567433317835</v>
      </c>
      <c r="M14">
        <v>26.079897847500913</v>
      </c>
      <c r="N14">
        <v>36.245952214248213</v>
      </c>
      <c r="O14">
        <v>0</v>
      </c>
      <c r="P14">
        <v>42.742958373525262</v>
      </c>
      <c r="Q14">
        <v>6.171027929503917</v>
      </c>
      <c r="R14">
        <v>12.994886776859508</v>
      </c>
      <c r="S14">
        <v>8.0029531645569616</v>
      </c>
      <c r="T14">
        <v>0</v>
      </c>
      <c r="U14">
        <v>51.558984052274496</v>
      </c>
      <c r="V14">
        <v>6</v>
      </c>
      <c r="W14">
        <v>13.686577369700244</v>
      </c>
      <c r="X14">
        <v>44.003622664275234</v>
      </c>
      <c r="Y14">
        <v>0</v>
      </c>
      <c r="Z14">
        <v>0</v>
      </c>
      <c r="AA14">
        <v>13.088087999999999</v>
      </c>
      <c r="AB14">
        <v>12.121704816000001</v>
      </c>
      <c r="AC14">
        <v>8.9164694943999994</v>
      </c>
      <c r="AD14">
        <v>11.22633356</v>
      </c>
      <c r="AE14">
        <v>14.760914999999997</v>
      </c>
      <c r="AF14">
        <v>2.7224999999999997</v>
      </c>
      <c r="AG14">
        <v>11.86137888</v>
      </c>
      <c r="AH14">
        <v>46.922145399999991</v>
      </c>
      <c r="AI14">
        <v>14.841143199999999</v>
      </c>
      <c r="AJ14">
        <v>0</v>
      </c>
      <c r="AK14">
        <v>15.688789999999997</v>
      </c>
      <c r="AL14">
        <v>0</v>
      </c>
      <c r="AM14">
        <v>4.849083299047618</v>
      </c>
      <c r="AN14">
        <v>0.68867999999999996</v>
      </c>
      <c r="AO14">
        <v>7.0355375999999996</v>
      </c>
      <c r="AP14">
        <v>3.9694090800000006</v>
      </c>
      <c r="AQ14">
        <v>0</v>
      </c>
      <c r="AR14">
        <v>14.903116799999998</v>
      </c>
      <c r="AS14">
        <v>9.7861171044000024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20.166797092567062</v>
      </c>
      <c r="BB14">
        <f t="shared" si="0"/>
        <v>598.44661533014141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1.4161384691185464</v>
      </c>
      <c r="L15">
        <v>174.69567433317835</v>
      </c>
      <c r="M15">
        <v>26.079897847500913</v>
      </c>
      <c r="N15">
        <v>36.245952214248213</v>
      </c>
      <c r="O15">
        <v>0</v>
      </c>
      <c r="P15">
        <v>42.742958373525262</v>
      </c>
      <c r="Q15">
        <v>1.8808338194583754</v>
      </c>
      <c r="R15">
        <v>4.683547447016748</v>
      </c>
      <c r="S15">
        <v>2.7912966239638282</v>
      </c>
      <c r="T15">
        <v>0</v>
      </c>
      <c r="U15">
        <v>51.558984052274496</v>
      </c>
      <c r="V15">
        <v>6</v>
      </c>
      <c r="W15">
        <v>13.686577369700244</v>
      </c>
      <c r="X15">
        <v>44.003622664275234</v>
      </c>
      <c r="Y15">
        <v>0</v>
      </c>
      <c r="Z15">
        <v>0</v>
      </c>
      <c r="AA15">
        <v>13.088087999999999</v>
      </c>
      <c r="AB15">
        <v>12.121704816000001</v>
      </c>
      <c r="AC15">
        <v>8.9164694943999994</v>
      </c>
      <c r="AD15">
        <v>11.22633356</v>
      </c>
      <c r="AE15">
        <v>14.760914999999997</v>
      </c>
      <c r="AF15">
        <v>2.7224999999999997</v>
      </c>
      <c r="AG15">
        <v>11.86137888</v>
      </c>
      <c r="AH15">
        <v>46.922145399999991</v>
      </c>
      <c r="AI15">
        <v>14.841143199999999</v>
      </c>
      <c r="AJ15">
        <v>0</v>
      </c>
      <c r="AK15">
        <v>15.688789999999997</v>
      </c>
      <c r="AL15">
        <v>0</v>
      </c>
      <c r="AM15">
        <v>4.849083299047618</v>
      </c>
      <c r="AN15">
        <v>0.68867999999999996</v>
      </c>
      <c r="AO15">
        <v>7.0355375999999996</v>
      </c>
      <c r="AP15">
        <v>3.3405918000000003</v>
      </c>
      <c r="AQ15">
        <v>0</v>
      </c>
      <c r="AR15">
        <v>14.903116799999998</v>
      </c>
      <c r="AS15">
        <v>9.7861171044000024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19.51234159790511</v>
      </c>
      <c r="BB15">
        <f t="shared" si="0"/>
        <v>579.02573657020264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1.4161972115149399</v>
      </c>
      <c r="L16">
        <v>174.69567433317835</v>
      </c>
      <c r="M16">
        <v>26.079897847500913</v>
      </c>
      <c r="N16">
        <v>36.245952214248213</v>
      </c>
      <c r="O16">
        <v>0</v>
      </c>
      <c r="P16">
        <v>42.742958373525262</v>
      </c>
      <c r="Q16">
        <v>1.8808338194583754</v>
      </c>
      <c r="R16">
        <v>4.683547447016748</v>
      </c>
      <c r="S16">
        <v>2.7912966239638282</v>
      </c>
      <c r="T16">
        <v>0</v>
      </c>
      <c r="U16">
        <v>51.558984052274496</v>
      </c>
      <c r="V16">
        <v>0</v>
      </c>
      <c r="W16">
        <v>2.0042672105672104</v>
      </c>
      <c r="X16">
        <v>44.003622664275234</v>
      </c>
      <c r="Y16">
        <v>0</v>
      </c>
      <c r="Z16">
        <v>0</v>
      </c>
      <c r="AA16">
        <v>13.088087999999999</v>
      </c>
      <c r="AB16">
        <v>12.121704816000001</v>
      </c>
      <c r="AC16">
        <v>8.9164694943999994</v>
      </c>
      <c r="AD16">
        <v>11.22633356</v>
      </c>
      <c r="AE16">
        <v>14.760914999999997</v>
      </c>
      <c r="AF16">
        <v>2.7224999999999997</v>
      </c>
      <c r="AG16">
        <v>11.86137888</v>
      </c>
      <c r="AH16">
        <v>46.922145399999991</v>
      </c>
      <c r="AI16">
        <v>14.841143199999999</v>
      </c>
      <c r="AJ16">
        <v>0</v>
      </c>
      <c r="AK16">
        <v>15.688789999999997</v>
      </c>
      <c r="AL16">
        <v>0</v>
      </c>
      <c r="AM16">
        <v>4.849083299047618</v>
      </c>
      <c r="AN16">
        <v>0.68867999999999996</v>
      </c>
      <c r="AO16">
        <v>7.0355375999999996</v>
      </c>
      <c r="AP16">
        <v>3.3405918000000003</v>
      </c>
      <c r="AQ16">
        <v>0</v>
      </c>
      <c r="AR16">
        <v>16.4272992</v>
      </c>
      <c r="AS16">
        <v>9.7861171044000024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18.985588443856674</v>
      </c>
      <c r="BB16">
        <f t="shared" si="0"/>
        <v>563.39442070751443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1.4162231920153752</v>
      </c>
      <c r="L17">
        <v>174.69433924510756</v>
      </c>
      <c r="M17">
        <v>26.079897847500913</v>
      </c>
      <c r="N17">
        <v>36.245952214248213</v>
      </c>
      <c r="O17">
        <v>0</v>
      </c>
      <c r="P17">
        <v>42.742958373525262</v>
      </c>
      <c r="Q17">
        <v>1.8808338194583754</v>
      </c>
      <c r="R17">
        <v>4.683547447016748</v>
      </c>
      <c r="S17">
        <v>2.7912966239638282</v>
      </c>
      <c r="T17">
        <v>0</v>
      </c>
      <c r="U17">
        <v>51.974622700020632</v>
      </c>
      <c r="V17">
        <v>0</v>
      </c>
      <c r="W17">
        <v>2.0042672105672104</v>
      </c>
      <c r="X17">
        <v>44.003622664275234</v>
      </c>
      <c r="Y17">
        <v>0</v>
      </c>
      <c r="Z17">
        <v>0</v>
      </c>
      <c r="AA17">
        <v>13.088087999999999</v>
      </c>
      <c r="AB17">
        <v>12.121704816000001</v>
      </c>
      <c r="AC17">
        <v>8.9164694943999994</v>
      </c>
      <c r="AD17">
        <v>11.22633356</v>
      </c>
      <c r="AE17">
        <v>14.760914999999997</v>
      </c>
      <c r="AF17">
        <v>2.7224999999999997</v>
      </c>
      <c r="AG17">
        <v>11.86137888</v>
      </c>
      <c r="AH17">
        <v>46.922145399999991</v>
      </c>
      <c r="AI17">
        <v>14.841143199999999</v>
      </c>
      <c r="AJ17">
        <v>0</v>
      </c>
      <c r="AK17">
        <v>15.688789999999997</v>
      </c>
      <c r="AL17">
        <v>0</v>
      </c>
      <c r="AM17">
        <v>4.849083299047618</v>
      </c>
      <c r="AN17">
        <v>0.68867999999999996</v>
      </c>
      <c r="AO17">
        <v>7.0355375999999996</v>
      </c>
      <c r="AP17">
        <v>3.3405918000000003</v>
      </c>
      <c r="AQ17">
        <v>0</v>
      </c>
      <c r="AR17">
        <v>16.4272992</v>
      </c>
      <c r="AS17">
        <v>9.7861171044000024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18.99909555899028</v>
      </c>
      <c r="BB17">
        <f t="shared" si="0"/>
        <v>563.79524313255672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1.4161603230540756</v>
      </c>
      <c r="L18">
        <v>174.69433924510756</v>
      </c>
      <c r="M18">
        <v>26.079897847500913</v>
      </c>
      <c r="N18">
        <v>36.245952214248213</v>
      </c>
      <c r="O18">
        <v>0</v>
      </c>
      <c r="P18">
        <v>42.742958373525262</v>
      </c>
      <c r="Q18">
        <v>2.8920519167579406</v>
      </c>
      <c r="R18">
        <v>6.8020933970177069</v>
      </c>
      <c r="S18">
        <v>4.1044720239382242</v>
      </c>
      <c r="T18">
        <v>0</v>
      </c>
      <c r="U18">
        <v>51.974622700020632</v>
      </c>
      <c r="V18">
        <v>0</v>
      </c>
      <c r="W18">
        <v>2.0042672105672104</v>
      </c>
      <c r="X18">
        <v>44.003622664275234</v>
      </c>
      <c r="Y18">
        <v>0</v>
      </c>
      <c r="Z18">
        <v>0</v>
      </c>
      <c r="AA18">
        <v>13.088087999999999</v>
      </c>
      <c r="AB18">
        <v>12.121704816000001</v>
      </c>
      <c r="AC18">
        <v>8.9164694943999994</v>
      </c>
      <c r="AD18">
        <v>11.22633356</v>
      </c>
      <c r="AE18">
        <v>14.760914999999997</v>
      </c>
      <c r="AF18">
        <v>2.7224999999999997</v>
      </c>
      <c r="AG18">
        <v>11.86137888</v>
      </c>
      <c r="AH18">
        <v>46.922145399999991</v>
      </c>
      <c r="AI18">
        <v>14.841143199999999</v>
      </c>
      <c r="AJ18">
        <v>0</v>
      </c>
      <c r="AK18">
        <v>15.688789999999997</v>
      </c>
      <c r="AL18">
        <v>0</v>
      </c>
      <c r="AM18">
        <v>4.849083299047618</v>
      </c>
      <c r="AN18">
        <v>0.68867999999999996</v>
      </c>
      <c r="AO18">
        <v>7.0355375999999996</v>
      </c>
      <c r="AP18">
        <v>3.3405918000000003</v>
      </c>
      <c r="AQ18">
        <v>0</v>
      </c>
      <c r="AR18">
        <v>16.4272992</v>
      </c>
      <c r="AS18">
        <v>9.7861171044000024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19.143933171366786</v>
      </c>
      <c r="BB18">
        <f t="shared" si="0"/>
        <v>568.09328209849377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1.4162231920153752</v>
      </c>
      <c r="L19">
        <v>174.69433924510756</v>
      </c>
      <c r="M19">
        <v>26.079897847500913</v>
      </c>
      <c r="N19">
        <v>36.245952214248213</v>
      </c>
      <c r="O19">
        <v>0</v>
      </c>
      <c r="P19">
        <v>42.742958373525262</v>
      </c>
      <c r="Q19">
        <v>2.8920519167579406</v>
      </c>
      <c r="R19">
        <v>6.8020933970177069</v>
      </c>
      <c r="S19">
        <v>4.1044720239382242</v>
      </c>
      <c r="T19">
        <v>0</v>
      </c>
      <c r="U19">
        <v>51.974622700020632</v>
      </c>
      <c r="V19">
        <v>0</v>
      </c>
      <c r="W19">
        <v>2.0042672105672104</v>
      </c>
      <c r="X19">
        <v>44.003622664275234</v>
      </c>
      <c r="Y19">
        <v>0</v>
      </c>
      <c r="Z19">
        <v>0</v>
      </c>
      <c r="AA19">
        <v>13.088087999999999</v>
      </c>
      <c r="AB19">
        <v>12.121704816000001</v>
      </c>
      <c r="AC19">
        <v>8.9164694943999994</v>
      </c>
      <c r="AD19">
        <v>11.22633356</v>
      </c>
      <c r="AE19">
        <v>14.760914999999997</v>
      </c>
      <c r="AF19">
        <v>2.7224999999999997</v>
      </c>
      <c r="AG19">
        <v>11.86137888</v>
      </c>
      <c r="AH19">
        <v>46.922145399999991</v>
      </c>
      <c r="AI19">
        <v>14.841143199999999</v>
      </c>
      <c r="AJ19">
        <v>0</v>
      </c>
      <c r="AK19">
        <v>15.688789999999997</v>
      </c>
      <c r="AL19">
        <v>0</v>
      </c>
      <c r="AM19">
        <v>4.849083299047618</v>
      </c>
      <c r="AN19">
        <v>0.68867999999999996</v>
      </c>
      <c r="AO19">
        <v>7.6669319999999992</v>
      </c>
      <c r="AP19">
        <v>3.5370972000000007</v>
      </c>
      <c r="AQ19">
        <v>0</v>
      </c>
      <c r="AR19">
        <v>16.4272992</v>
      </c>
      <c r="AS19">
        <v>9.7861171044000024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19.170924732697411</v>
      </c>
      <c r="BB19">
        <f t="shared" si="0"/>
        <v>568.89425320612452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1.4161603230540756</v>
      </c>
      <c r="L20">
        <v>174.69433924510756</v>
      </c>
      <c r="M20">
        <v>26.079897847500913</v>
      </c>
      <c r="N20">
        <v>36.245952214248213</v>
      </c>
      <c r="O20">
        <v>0</v>
      </c>
      <c r="P20">
        <v>42.742958373525262</v>
      </c>
      <c r="Q20">
        <v>2.8920519167579406</v>
      </c>
      <c r="R20">
        <v>6.8020933970177069</v>
      </c>
      <c r="S20">
        <v>4.1044720239382242</v>
      </c>
      <c r="T20">
        <v>0</v>
      </c>
      <c r="U20">
        <v>51.974622700020632</v>
      </c>
      <c r="V20">
        <v>0</v>
      </c>
      <c r="W20">
        <v>2.0042672105672104</v>
      </c>
      <c r="X20">
        <v>20.002031174577638</v>
      </c>
      <c r="Y20">
        <v>0</v>
      </c>
      <c r="Z20">
        <v>0</v>
      </c>
      <c r="AA20">
        <v>13.088087999999999</v>
      </c>
      <c r="AB20">
        <v>12.121704816000001</v>
      </c>
      <c r="AC20">
        <v>8.9164694943999994</v>
      </c>
      <c r="AD20">
        <v>11.22633356</v>
      </c>
      <c r="AE20">
        <v>14.760914999999997</v>
      </c>
      <c r="AF20">
        <v>2.7224999999999997</v>
      </c>
      <c r="AG20">
        <v>11.86137888</v>
      </c>
      <c r="AH20">
        <v>46.922145399999991</v>
      </c>
      <c r="AI20">
        <v>14.841143199999999</v>
      </c>
      <c r="AJ20">
        <v>0</v>
      </c>
      <c r="AK20">
        <v>15.688789999999997</v>
      </c>
      <c r="AL20">
        <v>0</v>
      </c>
      <c r="AM20">
        <v>4.849083299047618</v>
      </c>
      <c r="AN20">
        <v>0.68867999999999996</v>
      </c>
      <c r="AO20">
        <v>7.6669319999999992</v>
      </c>
      <c r="AP20">
        <v>3.5370972000000007</v>
      </c>
      <c r="AQ20">
        <v>1.9329999999999996</v>
      </c>
      <c r="AR20">
        <v>14.903116799999998</v>
      </c>
      <c r="AS20">
        <v>9.7861171044000024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18.401798503000023</v>
      </c>
      <c r="BB20">
        <f t="shared" si="0"/>
        <v>546.07054267716285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1.4162231920153752</v>
      </c>
      <c r="L21">
        <v>174.69433924510756</v>
      </c>
      <c r="M21">
        <v>26.079897847500913</v>
      </c>
      <c r="N21">
        <v>36.245952214248213</v>
      </c>
      <c r="O21">
        <v>0</v>
      </c>
      <c r="P21">
        <v>42.742958373525262</v>
      </c>
      <c r="Q21">
        <v>2.8920519167579406</v>
      </c>
      <c r="R21">
        <v>6.8020933970177069</v>
      </c>
      <c r="S21">
        <v>4.1044720239382242</v>
      </c>
      <c r="T21">
        <v>0</v>
      </c>
      <c r="U21">
        <v>51.974622700020632</v>
      </c>
      <c r="V21">
        <v>0</v>
      </c>
      <c r="W21">
        <v>2.0042672105672104</v>
      </c>
      <c r="X21">
        <v>20.002031174577638</v>
      </c>
      <c r="Y21">
        <v>0</v>
      </c>
      <c r="Z21">
        <v>0</v>
      </c>
      <c r="AA21">
        <v>13.088087999999999</v>
      </c>
      <c r="AB21">
        <v>12.121704816000001</v>
      </c>
      <c r="AC21">
        <v>8.9164694943999994</v>
      </c>
      <c r="AD21">
        <v>8.3893539599999993</v>
      </c>
      <c r="AE21">
        <v>14.760914999999997</v>
      </c>
      <c r="AF21">
        <v>2.7224999999999997</v>
      </c>
      <c r="AG21">
        <v>11.86137888</v>
      </c>
      <c r="AH21">
        <v>46.922145399999991</v>
      </c>
      <c r="AI21">
        <v>14.841143199999999</v>
      </c>
      <c r="AJ21">
        <v>0</v>
      </c>
      <c r="AK21">
        <v>15.688789999999997</v>
      </c>
      <c r="AL21">
        <v>0</v>
      </c>
      <c r="AM21">
        <v>4.849083299047618</v>
      </c>
      <c r="AN21">
        <v>0.68867999999999996</v>
      </c>
      <c r="AO21">
        <v>7.6669319999999992</v>
      </c>
      <c r="AP21">
        <v>3.5370972000000007</v>
      </c>
      <c r="AQ21">
        <v>3.4793999999999987</v>
      </c>
      <c r="AR21">
        <v>14.903116799999998</v>
      </c>
      <c r="AS21">
        <v>9.7861171044000024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18.359727727930643</v>
      </c>
      <c r="BB21">
        <f t="shared" si="0"/>
        <v>544.8220967211937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1.4161603230540756</v>
      </c>
      <c r="L22">
        <v>174.69433924510756</v>
      </c>
      <c r="M22">
        <v>26.079897847500913</v>
      </c>
      <c r="N22">
        <v>36.245952214248213</v>
      </c>
      <c r="O22">
        <v>0</v>
      </c>
      <c r="P22">
        <v>42.742958373525262</v>
      </c>
      <c r="Q22">
        <v>2.8920519167579406</v>
      </c>
      <c r="R22">
        <v>6.8020933970177069</v>
      </c>
      <c r="S22">
        <v>4.1044720239382242</v>
      </c>
      <c r="T22">
        <v>0</v>
      </c>
      <c r="U22">
        <v>51.974622700020632</v>
      </c>
      <c r="V22">
        <v>0</v>
      </c>
      <c r="W22">
        <v>2.0042672105672104</v>
      </c>
      <c r="X22">
        <v>20.002031174577638</v>
      </c>
      <c r="Y22">
        <v>0</v>
      </c>
      <c r="Z22">
        <v>0</v>
      </c>
      <c r="AA22">
        <v>13.088087999999999</v>
      </c>
      <c r="AB22">
        <v>12.121704816000001</v>
      </c>
      <c r="AC22">
        <v>8.9164694943999994</v>
      </c>
      <c r="AD22">
        <v>5.5929026400000001</v>
      </c>
      <c r="AE22">
        <v>14.760914999999997</v>
      </c>
      <c r="AF22">
        <v>2.7224999999999997</v>
      </c>
      <c r="AG22">
        <v>11.86137888</v>
      </c>
      <c r="AH22">
        <v>46.922145399999991</v>
      </c>
      <c r="AI22">
        <v>14.841143199999999</v>
      </c>
      <c r="AJ22">
        <v>0</v>
      </c>
      <c r="AK22">
        <v>15.688789999999997</v>
      </c>
      <c r="AL22">
        <v>0</v>
      </c>
      <c r="AM22">
        <v>4.849083299047618</v>
      </c>
      <c r="AN22">
        <v>0.68867999999999996</v>
      </c>
      <c r="AO22">
        <v>7.6669319999999992</v>
      </c>
      <c r="AP22">
        <v>3.5370972000000007</v>
      </c>
      <c r="AQ22">
        <v>5.7989999999999977</v>
      </c>
      <c r="AR22">
        <v>14.903116799999998</v>
      </c>
      <c r="AS22">
        <v>9.7861171044000024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18.344180236600021</v>
      </c>
      <c r="BB22">
        <f t="shared" si="0"/>
        <v>544.36073002356284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1.4162231920153752</v>
      </c>
      <c r="L23">
        <v>174.69433924510756</v>
      </c>
      <c r="M23">
        <v>26.079897847500913</v>
      </c>
      <c r="N23">
        <v>36.245952214248213</v>
      </c>
      <c r="O23">
        <v>0</v>
      </c>
      <c r="P23">
        <v>42.742958373525262</v>
      </c>
      <c r="Q23">
        <v>2.8920519167579406</v>
      </c>
      <c r="R23">
        <v>6.8020933970177069</v>
      </c>
      <c r="S23">
        <v>4.1044720239382242</v>
      </c>
      <c r="T23">
        <v>0</v>
      </c>
      <c r="U23">
        <v>51.974622700020632</v>
      </c>
      <c r="V23">
        <v>0</v>
      </c>
      <c r="W23">
        <v>2.0042672105672104</v>
      </c>
      <c r="X23">
        <v>20.002031174577638</v>
      </c>
      <c r="Y23">
        <v>0</v>
      </c>
      <c r="Z23">
        <v>0</v>
      </c>
      <c r="AA23">
        <v>13.088087999999999</v>
      </c>
      <c r="AB23">
        <v>12.121704816000001</v>
      </c>
      <c r="AC23">
        <v>8.9164694943999994</v>
      </c>
      <c r="AD23">
        <v>2.7964513200000005</v>
      </c>
      <c r="AE23">
        <v>14.760914999999997</v>
      </c>
      <c r="AF23">
        <v>2.7224999999999997</v>
      </c>
      <c r="AG23">
        <v>11.86137888</v>
      </c>
      <c r="AH23">
        <v>46.922145399999991</v>
      </c>
      <c r="AI23">
        <v>14.841143199999999</v>
      </c>
      <c r="AJ23">
        <v>0</v>
      </c>
      <c r="AK23">
        <v>15.688789999999997</v>
      </c>
      <c r="AL23">
        <v>0</v>
      </c>
      <c r="AM23">
        <v>4.849083299047618</v>
      </c>
      <c r="AN23">
        <v>0.68867999999999996</v>
      </c>
      <c r="AO23">
        <v>7.6669319999999992</v>
      </c>
      <c r="AP23">
        <v>3.5370972000000007</v>
      </c>
      <c r="AQ23">
        <v>6.9587999999999974</v>
      </c>
      <c r="AR23">
        <v>14.903116799999998</v>
      </c>
      <c r="AS23">
        <v>9.7861171044000024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18.290827689130641</v>
      </c>
      <c r="BB23">
        <f t="shared" si="0"/>
        <v>542.77749411999355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3.049388959224657</v>
      </c>
      <c r="L24">
        <v>174.69433924510756</v>
      </c>
      <c r="M24">
        <v>26.079897847500913</v>
      </c>
      <c r="N24">
        <v>36.245952214248213</v>
      </c>
      <c r="O24">
        <v>0</v>
      </c>
      <c r="P24">
        <v>42.742958373525262</v>
      </c>
      <c r="Q24">
        <v>6.2001113421550089</v>
      </c>
      <c r="R24">
        <v>13.440728680774425</v>
      </c>
      <c r="S24">
        <v>8.2681421052631574</v>
      </c>
      <c r="T24">
        <v>0</v>
      </c>
      <c r="U24">
        <v>51.974622700020632</v>
      </c>
      <c r="V24">
        <v>6</v>
      </c>
      <c r="W24">
        <v>13.686577369700244</v>
      </c>
      <c r="X24">
        <v>44.003622664275234</v>
      </c>
      <c r="Y24">
        <v>0</v>
      </c>
      <c r="Z24">
        <v>0</v>
      </c>
      <c r="AA24">
        <v>13.088087999999999</v>
      </c>
      <c r="AB24">
        <v>12.121704816000001</v>
      </c>
      <c r="AC24">
        <v>8.9164694943999994</v>
      </c>
      <c r="AD24">
        <v>2.7964513200000005</v>
      </c>
      <c r="AE24">
        <v>14.760914999999997</v>
      </c>
      <c r="AF24">
        <v>2.7224999999999997</v>
      </c>
      <c r="AG24">
        <v>11.86137888</v>
      </c>
      <c r="AH24">
        <v>46.922145399999991</v>
      </c>
      <c r="AI24">
        <v>14.841143199999999</v>
      </c>
      <c r="AJ24">
        <v>0</v>
      </c>
      <c r="AK24">
        <v>15.688789999999997</v>
      </c>
      <c r="AL24">
        <v>0</v>
      </c>
      <c r="AM24">
        <v>4.849083299047618</v>
      </c>
      <c r="AN24">
        <v>0.68867999999999996</v>
      </c>
      <c r="AO24">
        <v>7.6669319999999992</v>
      </c>
      <c r="AP24">
        <v>3.5370972000000007</v>
      </c>
      <c r="AQ24">
        <v>8.1186000000000007</v>
      </c>
      <c r="AR24">
        <v>14.903116799999998</v>
      </c>
      <c r="AS24">
        <v>9.7861171044000024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20.200771383893926</v>
      </c>
      <c r="BB24">
        <f t="shared" si="0"/>
        <v>599.45478263174903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3.0494858329695282</v>
      </c>
      <c r="L25">
        <v>174.69433924510756</v>
      </c>
      <c r="M25">
        <v>26.079897847500913</v>
      </c>
      <c r="N25">
        <v>36.245952214248213</v>
      </c>
      <c r="O25">
        <v>0</v>
      </c>
      <c r="P25">
        <v>42.742958373525262</v>
      </c>
      <c r="Q25">
        <v>6.2001113421550089</v>
      </c>
      <c r="R25">
        <v>13.440728680774425</v>
      </c>
      <c r="S25">
        <v>8.2681421052631574</v>
      </c>
      <c r="T25">
        <v>0</v>
      </c>
      <c r="U25">
        <v>51.974622700020632</v>
      </c>
      <c r="V25">
        <v>6.0047486033519544</v>
      </c>
      <c r="W25">
        <v>13.686577369700244</v>
      </c>
      <c r="X25">
        <v>44.003622664275234</v>
      </c>
      <c r="Y25">
        <v>0</v>
      </c>
      <c r="Z25">
        <v>0</v>
      </c>
      <c r="AA25">
        <v>13.088087999999999</v>
      </c>
      <c r="AB25">
        <v>12.121704816000001</v>
      </c>
      <c r="AC25">
        <v>8.9164694943999994</v>
      </c>
      <c r="AD25">
        <v>0</v>
      </c>
      <c r="AE25">
        <v>14.760914999999997</v>
      </c>
      <c r="AF25">
        <v>2.7224999999999997</v>
      </c>
      <c r="AG25">
        <v>11.86137888</v>
      </c>
      <c r="AH25">
        <v>46.922145399999991</v>
      </c>
      <c r="AI25">
        <v>14.841143199999999</v>
      </c>
      <c r="AJ25">
        <v>0</v>
      </c>
      <c r="AK25">
        <v>15.688789999999997</v>
      </c>
      <c r="AL25">
        <v>0</v>
      </c>
      <c r="AM25">
        <v>4.849083299047618</v>
      </c>
      <c r="AN25">
        <v>0.68867999999999996</v>
      </c>
      <c r="AO25">
        <v>7.6669319999999992</v>
      </c>
      <c r="AP25">
        <v>3.5370972000000007</v>
      </c>
      <c r="AQ25">
        <v>10.438199999999998</v>
      </c>
      <c r="AR25">
        <v>14.903116799999998</v>
      </c>
      <c r="AS25">
        <v>9.7861171044000024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20.185383923728747</v>
      </c>
      <c r="BB25">
        <f t="shared" si="0"/>
        <v>598.9981642490111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3.049388959224657</v>
      </c>
      <c r="L26">
        <v>174.69433924510756</v>
      </c>
      <c r="M26">
        <v>26.079897847500913</v>
      </c>
      <c r="N26">
        <v>36.245952214248213</v>
      </c>
      <c r="O26">
        <v>0</v>
      </c>
      <c r="P26">
        <v>42.742958373525262</v>
      </c>
      <c r="Q26">
        <v>6.2001113421550089</v>
      </c>
      <c r="R26">
        <v>13.440728680774425</v>
      </c>
      <c r="S26">
        <v>8.2681421052631574</v>
      </c>
      <c r="T26">
        <v>0</v>
      </c>
      <c r="U26">
        <v>51.974622700020632</v>
      </c>
      <c r="V26">
        <v>6.0047486033519544</v>
      </c>
      <c r="W26">
        <v>13.686577369700244</v>
      </c>
      <c r="X26">
        <v>44.003622664275234</v>
      </c>
      <c r="Y26">
        <v>0</v>
      </c>
      <c r="Z26">
        <v>0</v>
      </c>
      <c r="AA26">
        <v>13.088087999999999</v>
      </c>
      <c r="AB26">
        <v>12.121704816000001</v>
      </c>
      <c r="AC26">
        <v>8.9164694943999994</v>
      </c>
      <c r="AD26">
        <v>0</v>
      </c>
      <c r="AE26">
        <v>14.760914999999997</v>
      </c>
      <c r="AF26">
        <v>2.7224999999999997</v>
      </c>
      <c r="AG26">
        <v>11.86137888</v>
      </c>
      <c r="AH26">
        <v>46.922145399999991</v>
      </c>
      <c r="AI26">
        <v>14.841143199999999</v>
      </c>
      <c r="AJ26">
        <v>0</v>
      </c>
      <c r="AK26">
        <v>15.688789999999997</v>
      </c>
      <c r="AL26">
        <v>0</v>
      </c>
      <c r="AM26">
        <v>4.849083299047618</v>
      </c>
      <c r="AN26">
        <v>0.68867999999999996</v>
      </c>
      <c r="AO26">
        <v>7.6669319999999992</v>
      </c>
      <c r="AP26">
        <v>3.5370972000000007</v>
      </c>
      <c r="AQ26">
        <v>10.438199999999998</v>
      </c>
      <c r="AR26">
        <v>14.903116799999998</v>
      </c>
      <c r="AS26">
        <v>9.7861171044000024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20.185380755563198</v>
      </c>
      <c r="BB26">
        <f t="shared" si="0"/>
        <v>598.99807054343182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1.4162231920153752</v>
      </c>
      <c r="L27">
        <v>174.69433924510756</v>
      </c>
      <c r="M27">
        <v>26.079897847500913</v>
      </c>
      <c r="N27">
        <v>36.245952214248213</v>
      </c>
      <c r="O27">
        <v>0</v>
      </c>
      <c r="P27">
        <v>42.742958373525262</v>
      </c>
      <c r="Q27">
        <v>6.2001113421550089</v>
      </c>
      <c r="R27">
        <v>13.440728680774425</v>
      </c>
      <c r="S27">
        <v>8.2681421052631574</v>
      </c>
      <c r="T27">
        <v>0</v>
      </c>
      <c r="U27">
        <v>51.974622700020632</v>
      </c>
      <c r="V27">
        <v>6.0047486033519544</v>
      </c>
      <c r="W27">
        <v>13.686577369700244</v>
      </c>
      <c r="X27">
        <v>44.003622664275234</v>
      </c>
      <c r="Y27">
        <v>0</v>
      </c>
      <c r="Z27">
        <v>0</v>
      </c>
      <c r="AA27">
        <v>13.088087999999999</v>
      </c>
      <c r="AB27">
        <v>12.121704816000001</v>
      </c>
      <c r="AC27">
        <v>8.9164694943999994</v>
      </c>
      <c r="AD27">
        <v>0</v>
      </c>
      <c r="AE27">
        <v>14.760914999999997</v>
      </c>
      <c r="AF27">
        <v>2.7224999999999997</v>
      </c>
      <c r="AG27">
        <v>11.86137888</v>
      </c>
      <c r="AH27">
        <v>46.922145399999991</v>
      </c>
      <c r="AI27">
        <v>14.841143199999999</v>
      </c>
      <c r="AJ27">
        <v>0</v>
      </c>
      <c r="AK27">
        <v>15.688789999999997</v>
      </c>
      <c r="AL27">
        <v>0</v>
      </c>
      <c r="AM27">
        <v>4.849083299047618</v>
      </c>
      <c r="AN27">
        <v>0.68867999999999996</v>
      </c>
      <c r="AO27">
        <v>7.6669319999999992</v>
      </c>
      <c r="AP27">
        <v>3.5370972000000007</v>
      </c>
      <c r="AQ27">
        <v>10.438199999999998</v>
      </c>
      <c r="AR27">
        <v>14.903116799999998</v>
      </c>
      <c r="AS27">
        <v>10.028788848000001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20.140050700352894</v>
      </c>
      <c r="BB27">
        <f t="shared" si="0"/>
        <v>597.65290657503283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1.4161603230540756</v>
      </c>
      <c r="L28">
        <v>174.69433924510756</v>
      </c>
      <c r="M28">
        <v>26.079897847500913</v>
      </c>
      <c r="N28">
        <v>36.245952214248213</v>
      </c>
      <c r="O28">
        <v>0</v>
      </c>
      <c r="P28">
        <v>42.742958373525262</v>
      </c>
      <c r="Q28">
        <v>2.8920519167579406</v>
      </c>
      <c r="R28">
        <v>6.8020933970177069</v>
      </c>
      <c r="S28">
        <v>4.1044720239382242</v>
      </c>
      <c r="T28">
        <v>0</v>
      </c>
      <c r="U28">
        <v>51.974622700020632</v>
      </c>
      <c r="V28">
        <v>0</v>
      </c>
      <c r="W28">
        <v>2.0042672105672104</v>
      </c>
      <c r="X28">
        <v>15.000740269461213</v>
      </c>
      <c r="Y28">
        <v>0</v>
      </c>
      <c r="Z28">
        <v>0</v>
      </c>
      <c r="AA28">
        <v>13.088087999999999</v>
      </c>
      <c r="AB28">
        <v>12.121704816000001</v>
      </c>
      <c r="AC28">
        <v>8.9164694943999994</v>
      </c>
      <c r="AD28">
        <v>0</v>
      </c>
      <c r="AE28">
        <v>14.760914999999997</v>
      </c>
      <c r="AF28">
        <v>2.7224999999999997</v>
      </c>
      <c r="AG28">
        <v>11.86137888</v>
      </c>
      <c r="AH28">
        <v>46.922145399999991</v>
      </c>
      <c r="AI28">
        <v>14.841143199999999</v>
      </c>
      <c r="AJ28">
        <v>0</v>
      </c>
      <c r="AK28">
        <v>15.688789999999997</v>
      </c>
      <c r="AL28">
        <v>0</v>
      </c>
      <c r="AM28">
        <v>4.849083299047618</v>
      </c>
      <c r="AN28">
        <v>0.68867999999999996</v>
      </c>
      <c r="AO28">
        <v>7.6669319999999992</v>
      </c>
      <c r="AP28">
        <v>3.5370972000000007</v>
      </c>
      <c r="AQ28">
        <v>10.438199999999998</v>
      </c>
      <c r="AR28">
        <v>14.903116799999998</v>
      </c>
      <c r="AS28">
        <v>10.028788848000001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18.157958742388708</v>
      </c>
      <c r="BB28">
        <f t="shared" si="0"/>
        <v>538.83462971625784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1.4162231920153752</v>
      </c>
      <c r="L29">
        <v>174.69433924510756</v>
      </c>
      <c r="M29">
        <v>26.079897847500913</v>
      </c>
      <c r="N29">
        <v>36.245952214248213</v>
      </c>
      <c r="O29">
        <v>0</v>
      </c>
      <c r="P29">
        <v>42.742958373525262</v>
      </c>
      <c r="Q29">
        <v>2.8920519167579406</v>
      </c>
      <c r="R29">
        <v>6.8020933970177069</v>
      </c>
      <c r="S29">
        <v>4.1044720239382242</v>
      </c>
      <c r="T29">
        <v>0</v>
      </c>
      <c r="U29">
        <v>51.974622700020632</v>
      </c>
      <c r="V29">
        <v>0</v>
      </c>
      <c r="W29">
        <v>2.0042672105672104</v>
      </c>
      <c r="X29">
        <v>15.000740269461213</v>
      </c>
      <c r="Y29">
        <v>0</v>
      </c>
      <c r="Z29">
        <v>0</v>
      </c>
      <c r="AA29">
        <v>13.088087999999999</v>
      </c>
      <c r="AB29">
        <v>12.121704816000001</v>
      </c>
      <c r="AC29">
        <v>8.9164694943999994</v>
      </c>
      <c r="AD29">
        <v>0</v>
      </c>
      <c r="AE29">
        <v>14.760914999999997</v>
      </c>
      <c r="AF29">
        <v>2.7224999999999997</v>
      </c>
      <c r="AG29">
        <v>11.86137888</v>
      </c>
      <c r="AH29">
        <v>46.922145399999991</v>
      </c>
      <c r="AI29">
        <v>14.841143199999999</v>
      </c>
      <c r="AJ29">
        <v>0</v>
      </c>
      <c r="AK29">
        <v>15.688789999999997</v>
      </c>
      <c r="AL29">
        <v>0</v>
      </c>
      <c r="AM29">
        <v>4.849083299047618</v>
      </c>
      <c r="AN29">
        <v>0.68867999999999996</v>
      </c>
      <c r="AO29">
        <v>7.6669319999999992</v>
      </c>
      <c r="AP29">
        <v>2.3580647999999997</v>
      </c>
      <c r="AQ29">
        <v>10.438199999999998</v>
      </c>
      <c r="AR29">
        <v>14.903116799999998</v>
      </c>
      <c r="AS29">
        <v>10.028788848000001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18.119524590119326</v>
      </c>
      <c r="BB29">
        <f t="shared" si="0"/>
        <v>537.69409433748854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1.4161603230540756</v>
      </c>
      <c r="L30">
        <v>174.69433924510756</v>
      </c>
      <c r="M30">
        <v>26.079897847500913</v>
      </c>
      <c r="N30">
        <v>36.245952214248213</v>
      </c>
      <c r="O30">
        <v>0</v>
      </c>
      <c r="P30">
        <v>42.742958373525262</v>
      </c>
      <c r="Q30">
        <v>2.8920519167579406</v>
      </c>
      <c r="R30">
        <v>6.8020933970177069</v>
      </c>
      <c r="S30">
        <v>4.1044720239382242</v>
      </c>
      <c r="T30">
        <v>0</v>
      </c>
      <c r="U30">
        <v>51.974622700020632</v>
      </c>
      <c r="V30">
        <v>0</v>
      </c>
      <c r="W30">
        <v>2.0042672105672104</v>
      </c>
      <c r="X30">
        <v>15.000740269461213</v>
      </c>
      <c r="Y30">
        <v>0</v>
      </c>
      <c r="Z30">
        <v>0</v>
      </c>
      <c r="AA30">
        <v>13.088087999999999</v>
      </c>
      <c r="AB30">
        <v>12.121704816000001</v>
      </c>
      <c r="AC30">
        <v>8.9164694943999994</v>
      </c>
      <c r="AD30">
        <v>0</v>
      </c>
      <c r="AE30">
        <v>14.760914999999997</v>
      </c>
      <c r="AF30">
        <v>2.7224999999999997</v>
      </c>
      <c r="AG30">
        <v>11.86137888</v>
      </c>
      <c r="AH30">
        <v>46.922145399999991</v>
      </c>
      <c r="AI30">
        <v>15.231699600000004</v>
      </c>
      <c r="AJ30">
        <v>0</v>
      </c>
      <c r="AK30">
        <v>15.688789999999997</v>
      </c>
      <c r="AL30">
        <v>0</v>
      </c>
      <c r="AM30">
        <v>4.849083299047618</v>
      </c>
      <c r="AN30">
        <v>0.68867999999999996</v>
      </c>
      <c r="AO30">
        <v>7.6669319999999992</v>
      </c>
      <c r="AP30">
        <v>1.7685485999999999</v>
      </c>
      <c r="AQ30">
        <v>10.438199999999998</v>
      </c>
      <c r="AR30">
        <v>14.903116799999998</v>
      </c>
      <c r="AS30">
        <v>10.028788848000001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18.113036472788707</v>
      </c>
      <c r="BB30">
        <f t="shared" si="0"/>
        <v>537.50155978585792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1.4162231920153752</v>
      </c>
      <c r="L31">
        <v>174.69433924510756</v>
      </c>
      <c r="M31">
        <v>26.079897847500913</v>
      </c>
      <c r="N31">
        <v>36.245952214248213</v>
      </c>
      <c r="O31">
        <v>0</v>
      </c>
      <c r="P31">
        <v>42.742958373525262</v>
      </c>
      <c r="Q31">
        <v>2.8920519167579406</v>
      </c>
      <c r="R31">
        <v>6.8020933970177069</v>
      </c>
      <c r="S31">
        <v>4.1044720239382242</v>
      </c>
      <c r="T31">
        <v>0</v>
      </c>
      <c r="U31">
        <v>51.974622700020632</v>
      </c>
      <c r="V31">
        <v>0</v>
      </c>
      <c r="W31">
        <v>2.0042672105672104</v>
      </c>
      <c r="X31">
        <v>15.000740269461213</v>
      </c>
      <c r="Y31">
        <v>0</v>
      </c>
      <c r="Z31">
        <v>0</v>
      </c>
      <c r="AA31">
        <v>13.088087999999999</v>
      </c>
      <c r="AB31">
        <v>12.121704816000001</v>
      </c>
      <c r="AC31">
        <v>8.9164694943999994</v>
      </c>
      <c r="AD31">
        <v>0</v>
      </c>
      <c r="AE31">
        <v>14.760914999999997</v>
      </c>
      <c r="AF31">
        <v>2.7224999999999997</v>
      </c>
      <c r="AG31">
        <v>11.86137888</v>
      </c>
      <c r="AH31">
        <v>46.922145399999991</v>
      </c>
      <c r="AI31">
        <v>15.231699600000004</v>
      </c>
      <c r="AJ31">
        <v>0</v>
      </c>
      <c r="AK31">
        <v>15.688789999999997</v>
      </c>
      <c r="AL31">
        <v>0</v>
      </c>
      <c r="AM31">
        <v>4.849083299047618</v>
      </c>
      <c r="AN31">
        <v>0.68867999999999996</v>
      </c>
      <c r="AO31">
        <v>7.5767328000000003</v>
      </c>
      <c r="AP31">
        <v>1.7685485999999999</v>
      </c>
      <c r="AQ31">
        <v>10.438199999999998</v>
      </c>
      <c r="AR31">
        <v>14.903116799999998</v>
      </c>
      <c r="AS31">
        <v>10.028788848000001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18.110098160119328</v>
      </c>
      <c r="BB31">
        <f t="shared" si="0"/>
        <v>537.41436176748857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1.4161603230540756</v>
      </c>
      <c r="L32">
        <v>174.69433924510756</v>
      </c>
      <c r="M32">
        <v>26.079897847500913</v>
      </c>
      <c r="N32">
        <v>36.245952214248213</v>
      </c>
      <c r="O32">
        <v>0</v>
      </c>
      <c r="P32">
        <v>42.742958373525262</v>
      </c>
      <c r="Q32">
        <v>2.8920519167579406</v>
      </c>
      <c r="R32">
        <v>6.8020933970177069</v>
      </c>
      <c r="S32">
        <v>4.1044720239382242</v>
      </c>
      <c r="T32">
        <v>0</v>
      </c>
      <c r="U32">
        <v>51.974622700020632</v>
      </c>
      <c r="V32">
        <v>0</v>
      </c>
      <c r="W32">
        <v>2.0042672105672104</v>
      </c>
      <c r="X32">
        <v>15.000740269461213</v>
      </c>
      <c r="Y32">
        <v>0</v>
      </c>
      <c r="Z32">
        <v>0</v>
      </c>
      <c r="AA32">
        <v>13.088087999999999</v>
      </c>
      <c r="AB32">
        <v>12.121704816000001</v>
      </c>
      <c r="AC32">
        <v>8.9164694943999994</v>
      </c>
      <c r="AD32">
        <v>0</v>
      </c>
      <c r="AE32">
        <v>14.760914999999997</v>
      </c>
      <c r="AF32">
        <v>2.7224999999999997</v>
      </c>
      <c r="AG32">
        <v>11.86137888</v>
      </c>
      <c r="AH32">
        <v>46.922145399999991</v>
      </c>
      <c r="AI32">
        <v>15.231699600000004</v>
      </c>
      <c r="AJ32">
        <v>0</v>
      </c>
      <c r="AK32">
        <v>15.688789999999997</v>
      </c>
      <c r="AL32">
        <v>0</v>
      </c>
      <c r="AM32">
        <v>4.849083299047618</v>
      </c>
      <c r="AN32">
        <v>0.68867999999999996</v>
      </c>
      <c r="AO32">
        <v>7.5767328000000003</v>
      </c>
      <c r="AP32">
        <v>2.3580647999999997</v>
      </c>
      <c r="AQ32">
        <v>9.2783999999999978</v>
      </c>
      <c r="AR32">
        <v>14.903116799999998</v>
      </c>
      <c r="AS32">
        <v>10.028788848000001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18.091504880388705</v>
      </c>
      <c r="BB32">
        <f t="shared" si="0"/>
        <v>536.86260837825785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1.4162231920153752</v>
      </c>
      <c r="L33">
        <v>174.69433924510756</v>
      </c>
      <c r="M33">
        <v>26.079897847500913</v>
      </c>
      <c r="N33">
        <v>36.245952214248213</v>
      </c>
      <c r="O33">
        <v>0</v>
      </c>
      <c r="P33">
        <v>42.742475880220923</v>
      </c>
      <c r="Q33">
        <v>2.8920519167579406</v>
      </c>
      <c r="R33">
        <v>6.8020933970177069</v>
      </c>
      <c r="S33">
        <v>4.1044720239382242</v>
      </c>
      <c r="T33">
        <v>0</v>
      </c>
      <c r="U33">
        <v>51.974622700020632</v>
      </c>
      <c r="V33">
        <v>0</v>
      </c>
      <c r="W33">
        <v>2.0034423407917386</v>
      </c>
      <c r="X33">
        <v>14.997416020671833</v>
      </c>
      <c r="Y33">
        <v>0</v>
      </c>
      <c r="Z33">
        <v>0</v>
      </c>
      <c r="AA33">
        <v>13.088087999999999</v>
      </c>
      <c r="AB33">
        <v>12.121704816000001</v>
      </c>
      <c r="AC33">
        <v>8.9164694943999994</v>
      </c>
      <c r="AD33">
        <v>0</v>
      </c>
      <c r="AE33">
        <v>14.760914999999997</v>
      </c>
      <c r="AF33">
        <v>2.7224999999999997</v>
      </c>
      <c r="AG33">
        <v>11.86137888</v>
      </c>
      <c r="AH33">
        <v>46.922145399999991</v>
      </c>
      <c r="AI33">
        <v>15.231699600000004</v>
      </c>
      <c r="AJ33">
        <v>0</v>
      </c>
      <c r="AK33">
        <v>15.688789999999997</v>
      </c>
      <c r="AL33">
        <v>0</v>
      </c>
      <c r="AM33">
        <v>4.849083299047618</v>
      </c>
      <c r="AN33">
        <v>0.68867999999999996</v>
      </c>
      <c r="AO33">
        <v>7.5767328000000003</v>
      </c>
      <c r="AP33">
        <v>3.5370972000000007</v>
      </c>
      <c r="AQ33">
        <v>6.7654999999999985</v>
      </c>
      <c r="AR33">
        <v>14.903116799999998</v>
      </c>
      <c r="AS33">
        <v>9.7861171044000024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18.039960495288167</v>
      </c>
      <c r="BB33">
        <f t="shared" si="0"/>
        <v>535.33304467685048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1.4161603230540756</v>
      </c>
      <c r="L34">
        <v>174.69433924510756</v>
      </c>
      <c r="M34">
        <v>26.079897847500913</v>
      </c>
      <c r="N34">
        <v>36.245952214248213</v>
      </c>
      <c r="O34">
        <v>0</v>
      </c>
      <c r="P34">
        <v>42.742475880220923</v>
      </c>
      <c r="Q34">
        <v>2.8920519167579406</v>
      </c>
      <c r="R34">
        <v>6.8020933970177069</v>
      </c>
      <c r="S34">
        <v>4.1044720239382242</v>
      </c>
      <c r="T34">
        <v>0</v>
      </c>
      <c r="U34">
        <v>51.974622700020632</v>
      </c>
      <c r="V34">
        <v>0</v>
      </c>
      <c r="W34">
        <v>2.0034423407917386</v>
      </c>
      <c r="X34">
        <v>14.997416020671833</v>
      </c>
      <c r="Y34">
        <v>0</v>
      </c>
      <c r="Z34">
        <v>0</v>
      </c>
      <c r="AA34">
        <v>13.088087999999999</v>
      </c>
      <c r="AB34">
        <v>12.121704816000001</v>
      </c>
      <c r="AC34">
        <v>8.9164694943999994</v>
      </c>
      <c r="AD34">
        <v>0</v>
      </c>
      <c r="AE34">
        <v>14.760914999999997</v>
      </c>
      <c r="AF34">
        <v>2.7224999999999997</v>
      </c>
      <c r="AG34">
        <v>11.86137888</v>
      </c>
      <c r="AH34">
        <v>46.922145399999991</v>
      </c>
      <c r="AI34">
        <v>15.231699600000004</v>
      </c>
      <c r="AJ34">
        <v>0</v>
      </c>
      <c r="AK34">
        <v>15.688789999999997</v>
      </c>
      <c r="AL34">
        <v>0</v>
      </c>
      <c r="AM34">
        <v>4.849083299047618</v>
      </c>
      <c r="AN34">
        <v>0.68867999999999996</v>
      </c>
      <c r="AO34">
        <v>7.5767328000000003</v>
      </c>
      <c r="AP34">
        <v>3.5370972000000007</v>
      </c>
      <c r="AQ34">
        <v>3.3827499999999993</v>
      </c>
      <c r="AR34">
        <v>14.903116799999998</v>
      </c>
      <c r="AS34">
        <v>9.7861171044000024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17.929680786757547</v>
      </c>
      <c r="BB34">
        <f t="shared" si="0"/>
        <v>532.06051151641975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1.4162231920153752</v>
      </c>
      <c r="L35">
        <v>174.69433924510756</v>
      </c>
      <c r="M35">
        <v>26.079897847500913</v>
      </c>
      <c r="N35">
        <v>36.245952214248213</v>
      </c>
      <c r="O35">
        <v>0</v>
      </c>
      <c r="P35">
        <v>42.742475880220923</v>
      </c>
      <c r="Q35">
        <v>2.8920519167579406</v>
      </c>
      <c r="R35">
        <v>6.8020933970177069</v>
      </c>
      <c r="S35">
        <v>4.1044720239382242</v>
      </c>
      <c r="T35">
        <v>0</v>
      </c>
      <c r="U35">
        <v>51.974622700020632</v>
      </c>
      <c r="V35">
        <v>0</v>
      </c>
      <c r="W35">
        <v>1.9955555555555557</v>
      </c>
      <c r="X35">
        <v>14.999063596484083</v>
      </c>
      <c r="Y35">
        <v>0</v>
      </c>
      <c r="Z35">
        <v>0</v>
      </c>
      <c r="AA35">
        <v>13.088087999999999</v>
      </c>
      <c r="AB35">
        <v>12.121704816000001</v>
      </c>
      <c r="AC35">
        <v>8.9164694943999994</v>
      </c>
      <c r="AD35">
        <v>0</v>
      </c>
      <c r="AE35">
        <v>15.1671353808</v>
      </c>
      <c r="AF35">
        <v>2.7224999999999997</v>
      </c>
      <c r="AG35">
        <v>11.86137888</v>
      </c>
      <c r="AH35">
        <v>46.922145399999991</v>
      </c>
      <c r="AI35">
        <v>15.231699600000004</v>
      </c>
      <c r="AJ35">
        <v>0</v>
      </c>
      <c r="AK35">
        <v>15.688789999999997</v>
      </c>
      <c r="AL35">
        <v>0</v>
      </c>
      <c r="AM35">
        <v>4.849083299047618</v>
      </c>
      <c r="AN35">
        <v>0.68867999999999996</v>
      </c>
      <c r="AO35">
        <v>7.5767328000000003</v>
      </c>
      <c r="AP35">
        <v>3.5370972000000007</v>
      </c>
      <c r="AQ35">
        <v>1.9329999999999996</v>
      </c>
      <c r="AR35">
        <v>14.903116799999998</v>
      </c>
      <c r="AS35">
        <v>9.7861171044000024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17.895460312260951</v>
      </c>
      <c r="BB35">
        <f t="shared" si="0"/>
        <v>531.04502603125366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1.4161603230540756</v>
      </c>
      <c r="L36">
        <v>174.69433924510756</v>
      </c>
      <c r="M36">
        <v>26.079897847500913</v>
      </c>
      <c r="N36">
        <v>36.245952214248213</v>
      </c>
      <c r="O36">
        <v>0</v>
      </c>
      <c r="P36">
        <v>42.742475880220923</v>
      </c>
      <c r="Q36">
        <v>2.8920519167579406</v>
      </c>
      <c r="R36">
        <v>6.8020933970177069</v>
      </c>
      <c r="S36">
        <v>4.1044720239382242</v>
      </c>
      <c r="T36">
        <v>0</v>
      </c>
      <c r="U36">
        <v>51.974622700020632</v>
      </c>
      <c r="V36">
        <v>0</v>
      </c>
      <c r="W36">
        <v>1.9955555555555557</v>
      </c>
      <c r="X36">
        <v>14.999063596484083</v>
      </c>
      <c r="Y36">
        <v>0</v>
      </c>
      <c r="Z36">
        <v>0</v>
      </c>
      <c r="AA36">
        <v>13.088087999999999</v>
      </c>
      <c r="AB36">
        <v>12.121704816000001</v>
      </c>
      <c r="AC36">
        <v>8.9164694943999994</v>
      </c>
      <c r="AD36">
        <v>0</v>
      </c>
      <c r="AE36">
        <v>15.1671353808</v>
      </c>
      <c r="AF36">
        <v>2.7224999999999997</v>
      </c>
      <c r="AG36">
        <v>11.86137888</v>
      </c>
      <c r="AH36">
        <v>46.922145399999991</v>
      </c>
      <c r="AI36">
        <v>14.841143199999999</v>
      </c>
      <c r="AJ36">
        <v>0</v>
      </c>
      <c r="AK36">
        <v>15.688789999999997</v>
      </c>
      <c r="AL36">
        <v>0</v>
      </c>
      <c r="AM36">
        <v>4.849083299047618</v>
      </c>
      <c r="AN36">
        <v>0.68867999999999996</v>
      </c>
      <c r="AO36">
        <v>7.5767328000000003</v>
      </c>
      <c r="AP36">
        <v>3.5370972000000007</v>
      </c>
      <c r="AQ36">
        <v>0</v>
      </c>
      <c r="AR36">
        <v>14.903116799999998</v>
      </c>
      <c r="AS36">
        <v>9.7861171044000024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17.819710253730332</v>
      </c>
      <c r="BB36">
        <f t="shared" si="0"/>
        <v>528.79715682082292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1.4162231920153752</v>
      </c>
      <c r="L37">
        <v>174.69433924510756</v>
      </c>
      <c r="M37">
        <v>26.079465022647209</v>
      </c>
      <c r="N37">
        <v>36.245952214248213</v>
      </c>
      <c r="O37">
        <v>0</v>
      </c>
      <c r="P37">
        <v>42.742475880220923</v>
      </c>
      <c r="Q37">
        <v>2.8920519167579406</v>
      </c>
      <c r="R37">
        <v>6.8020933970177069</v>
      </c>
      <c r="S37">
        <v>4.1044720239382242</v>
      </c>
      <c r="T37">
        <v>0</v>
      </c>
      <c r="U37">
        <v>51.974622700020632</v>
      </c>
      <c r="V37">
        <v>0</v>
      </c>
      <c r="W37">
        <v>1.9955555555555557</v>
      </c>
      <c r="X37">
        <v>14.999063596484083</v>
      </c>
      <c r="Y37">
        <v>0</v>
      </c>
      <c r="Z37">
        <v>0</v>
      </c>
      <c r="AA37">
        <v>13.088087999999999</v>
      </c>
      <c r="AB37">
        <v>12.121704816000001</v>
      </c>
      <c r="AC37">
        <v>8.9164694943999994</v>
      </c>
      <c r="AD37">
        <v>0</v>
      </c>
      <c r="AE37">
        <v>15.1671353808</v>
      </c>
      <c r="AF37">
        <v>0</v>
      </c>
      <c r="AG37">
        <v>11.86137888</v>
      </c>
      <c r="AH37">
        <v>46.922145399999991</v>
      </c>
      <c r="AI37">
        <v>14.841143199999999</v>
      </c>
      <c r="AJ37">
        <v>0</v>
      </c>
      <c r="AK37">
        <v>15.688789999999997</v>
      </c>
      <c r="AL37">
        <v>0</v>
      </c>
      <c r="AM37">
        <v>4.849083299047618</v>
      </c>
      <c r="AN37">
        <v>0.68867999999999996</v>
      </c>
      <c r="AO37">
        <v>7.5767328000000003</v>
      </c>
      <c r="AP37">
        <v>3.5370972000000007</v>
      </c>
      <c r="AQ37">
        <v>0</v>
      </c>
      <c r="AR37">
        <v>14.903116799999998</v>
      </c>
      <c r="AS37">
        <v>9.7861171044000024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17.730944951864107</v>
      </c>
      <c r="BB37">
        <f t="shared" si="0"/>
        <v>526.16305216679677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1.4161603230540756</v>
      </c>
      <c r="L38">
        <v>174.69433924510756</v>
      </c>
      <c r="M38">
        <v>26.079465022647209</v>
      </c>
      <c r="N38">
        <v>36.245952214248213</v>
      </c>
      <c r="O38">
        <v>0</v>
      </c>
      <c r="P38">
        <v>42.742475880220923</v>
      </c>
      <c r="Q38">
        <v>2.8920519167579406</v>
      </c>
      <c r="R38">
        <v>6.8020933970177069</v>
      </c>
      <c r="S38">
        <v>4.1044720239382242</v>
      </c>
      <c r="T38">
        <v>0</v>
      </c>
      <c r="U38">
        <v>51.974622700020632</v>
      </c>
      <c r="V38">
        <v>0</v>
      </c>
      <c r="W38">
        <v>1.9955555555555557</v>
      </c>
      <c r="X38">
        <v>14.999063596484083</v>
      </c>
      <c r="Y38">
        <v>0</v>
      </c>
      <c r="Z38">
        <v>0</v>
      </c>
      <c r="AA38">
        <v>13.088087999999999</v>
      </c>
      <c r="AB38">
        <v>12.121704816000001</v>
      </c>
      <c r="AC38">
        <v>8.9164694943999994</v>
      </c>
      <c r="AD38">
        <v>0</v>
      </c>
      <c r="AE38">
        <v>15.1671353808</v>
      </c>
      <c r="AF38">
        <v>0</v>
      </c>
      <c r="AG38">
        <v>11.86137888</v>
      </c>
      <c r="AH38">
        <v>46.922145399999991</v>
      </c>
      <c r="AI38">
        <v>14.841143199999999</v>
      </c>
      <c r="AJ38">
        <v>0</v>
      </c>
      <c r="AK38">
        <v>15.688789999999997</v>
      </c>
      <c r="AL38">
        <v>0</v>
      </c>
      <c r="AM38">
        <v>4.849083299047618</v>
      </c>
      <c r="AN38">
        <v>0.68867999999999996</v>
      </c>
      <c r="AO38">
        <v>7.5767328000000003</v>
      </c>
      <c r="AP38">
        <v>3.5370972000000007</v>
      </c>
      <c r="AQ38">
        <v>0</v>
      </c>
      <c r="AR38">
        <v>14.903116799999998</v>
      </c>
      <c r="AS38">
        <v>9.7861171044000024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17.730942893333488</v>
      </c>
      <c r="BB38">
        <f t="shared" si="0"/>
        <v>526.16299135636609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1.4161823325762213</v>
      </c>
      <c r="L39">
        <v>174.69433924510756</v>
      </c>
      <c r="M39">
        <v>26.079465022647209</v>
      </c>
      <c r="N39">
        <v>36.245952214248213</v>
      </c>
      <c r="O39">
        <v>0</v>
      </c>
      <c r="P39">
        <v>42.742475880220923</v>
      </c>
      <c r="Q39">
        <v>2.8920519167579406</v>
      </c>
      <c r="R39">
        <v>6.8020933970177069</v>
      </c>
      <c r="S39">
        <v>4.1044720239382242</v>
      </c>
      <c r="T39">
        <v>0</v>
      </c>
      <c r="U39">
        <v>51.974622700020632</v>
      </c>
      <c r="V39">
        <v>0</v>
      </c>
      <c r="W39">
        <v>1.9955555555555557</v>
      </c>
      <c r="X39">
        <v>14.999063596484083</v>
      </c>
      <c r="Y39">
        <v>0</v>
      </c>
      <c r="Z39">
        <v>0</v>
      </c>
      <c r="AA39">
        <v>13.088087999999999</v>
      </c>
      <c r="AB39">
        <v>12.121704816000001</v>
      </c>
      <c r="AC39">
        <v>8.9164694943999994</v>
      </c>
      <c r="AD39">
        <v>0</v>
      </c>
      <c r="AE39">
        <v>14.760914999999997</v>
      </c>
      <c r="AF39">
        <v>0</v>
      </c>
      <c r="AG39">
        <v>11.86137888</v>
      </c>
      <c r="AH39">
        <v>46.922145399999991</v>
      </c>
      <c r="AI39">
        <v>14.060030399999999</v>
      </c>
      <c r="AJ39">
        <v>0</v>
      </c>
      <c r="AK39">
        <v>15.688789999999997</v>
      </c>
      <c r="AL39">
        <v>0</v>
      </c>
      <c r="AM39">
        <v>4.849083299047618</v>
      </c>
      <c r="AN39">
        <v>0.68867999999999996</v>
      </c>
      <c r="AO39">
        <v>7.5767328000000003</v>
      </c>
      <c r="AP39">
        <v>3.5370972000000007</v>
      </c>
      <c r="AQ39">
        <v>0</v>
      </c>
      <c r="AR39">
        <v>14.903116799999998</v>
      </c>
      <c r="AS39">
        <v>9.7861171044000024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17.692236803025562</v>
      </c>
      <c r="BB39">
        <f t="shared" si="0"/>
        <v>525.01438627539619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1.4161194516467199</v>
      </c>
      <c r="L40">
        <v>174.69433924510756</v>
      </c>
      <c r="M40">
        <v>26.079465022647209</v>
      </c>
      <c r="N40">
        <v>36.245952214248213</v>
      </c>
      <c r="O40">
        <v>0</v>
      </c>
      <c r="P40">
        <v>42.742475880220923</v>
      </c>
      <c r="Q40">
        <v>2.8920519167579406</v>
      </c>
      <c r="R40">
        <v>6.8020933970177069</v>
      </c>
      <c r="S40">
        <v>4.1044720239382242</v>
      </c>
      <c r="T40">
        <v>0</v>
      </c>
      <c r="U40">
        <v>51.974622700020632</v>
      </c>
      <c r="V40">
        <v>0</v>
      </c>
      <c r="W40">
        <v>1.9955555555555557</v>
      </c>
      <c r="X40">
        <v>14.999063596484083</v>
      </c>
      <c r="Y40">
        <v>0</v>
      </c>
      <c r="Z40">
        <v>0</v>
      </c>
      <c r="AA40">
        <v>13.088087999999999</v>
      </c>
      <c r="AB40">
        <v>12.121704816000001</v>
      </c>
      <c r="AC40">
        <v>8.9164694943999994</v>
      </c>
      <c r="AD40">
        <v>0</v>
      </c>
      <c r="AE40">
        <v>14.760914999999997</v>
      </c>
      <c r="AF40">
        <v>0</v>
      </c>
      <c r="AG40">
        <v>11.86137888</v>
      </c>
      <c r="AH40">
        <v>46.922145399999991</v>
      </c>
      <c r="AI40">
        <v>14.060030399999999</v>
      </c>
      <c r="AJ40">
        <v>0</v>
      </c>
      <c r="AK40">
        <v>15.688789999999997</v>
      </c>
      <c r="AL40">
        <v>0</v>
      </c>
      <c r="AM40">
        <v>4.849083299047618</v>
      </c>
      <c r="AN40">
        <v>0.68867999999999996</v>
      </c>
      <c r="AO40">
        <v>7.5767328000000003</v>
      </c>
      <c r="AP40">
        <v>3.5370972000000007</v>
      </c>
      <c r="AQ40">
        <v>0</v>
      </c>
      <c r="AR40">
        <v>14.903116799999998</v>
      </c>
      <c r="AS40">
        <v>9.7861171044000024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17.69223475646314</v>
      </c>
      <c r="BB40">
        <f t="shared" si="0"/>
        <v>525.01432544102909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1.4161729368503799</v>
      </c>
      <c r="L41">
        <v>174.69383938308545</v>
      </c>
      <c r="M41">
        <v>26.079465022647209</v>
      </c>
      <c r="N41">
        <v>36.245952214248213</v>
      </c>
      <c r="O41">
        <v>0</v>
      </c>
      <c r="P41">
        <v>42.742475880220923</v>
      </c>
      <c r="Q41">
        <v>3.2329429382352943</v>
      </c>
      <c r="R41">
        <v>7.0072601367134446</v>
      </c>
      <c r="S41">
        <v>4.1044720239382242</v>
      </c>
      <c r="T41">
        <v>0</v>
      </c>
      <c r="U41">
        <v>51.974622700020632</v>
      </c>
      <c r="V41">
        <v>0</v>
      </c>
      <c r="W41">
        <v>1.9955555555555557</v>
      </c>
      <c r="X41">
        <v>14.999063596484083</v>
      </c>
      <c r="Y41">
        <v>0</v>
      </c>
      <c r="Z41">
        <v>0</v>
      </c>
      <c r="AA41">
        <v>13.088087999999999</v>
      </c>
      <c r="AB41">
        <v>12.121704816000001</v>
      </c>
      <c r="AC41">
        <v>8.9164694943999994</v>
      </c>
      <c r="AD41">
        <v>0</v>
      </c>
      <c r="AE41">
        <v>14.760914999999997</v>
      </c>
      <c r="AF41">
        <v>0</v>
      </c>
      <c r="AG41">
        <v>11.86137888</v>
      </c>
      <c r="AH41">
        <v>46.922145399999991</v>
      </c>
      <c r="AI41">
        <v>14.060030399999999</v>
      </c>
      <c r="AJ41">
        <v>0</v>
      </c>
      <c r="AK41">
        <v>15.688789999999997</v>
      </c>
      <c r="AL41">
        <v>0</v>
      </c>
      <c r="AM41">
        <v>4.849083299047618</v>
      </c>
      <c r="AN41">
        <v>0.68867999999999996</v>
      </c>
      <c r="AO41">
        <v>7.5767328000000003</v>
      </c>
      <c r="AP41">
        <v>3.5370972000000007</v>
      </c>
      <c r="AQ41">
        <v>0</v>
      </c>
      <c r="AR41">
        <v>14.903116799999998</v>
      </c>
      <c r="AS41">
        <v>9.7861171044000024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17.710021627747789</v>
      </c>
      <c r="BB41">
        <f t="shared" si="0"/>
        <v>525.54214995409905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1.4161102104987338</v>
      </c>
      <c r="L42">
        <v>174.69383938308545</v>
      </c>
      <c r="M42">
        <v>26.079465022647209</v>
      </c>
      <c r="N42">
        <v>36.245952214248213</v>
      </c>
      <c r="O42">
        <v>0</v>
      </c>
      <c r="P42">
        <v>42.742475880220923</v>
      </c>
      <c r="Q42">
        <v>3.2329429382352943</v>
      </c>
      <c r="R42">
        <v>7.0072601367134446</v>
      </c>
      <c r="S42">
        <v>4.1044720239382242</v>
      </c>
      <c r="T42">
        <v>0</v>
      </c>
      <c r="U42">
        <v>51.974622700020632</v>
      </c>
      <c r="V42">
        <v>0</v>
      </c>
      <c r="W42">
        <v>1.9955555555555557</v>
      </c>
      <c r="X42">
        <v>14.999063596484083</v>
      </c>
      <c r="Y42">
        <v>0</v>
      </c>
      <c r="Z42">
        <v>0</v>
      </c>
      <c r="AA42">
        <v>13.088087999999999</v>
      </c>
      <c r="AB42">
        <v>12.121704816000001</v>
      </c>
      <c r="AC42">
        <v>8.9164694943999994</v>
      </c>
      <c r="AD42">
        <v>0</v>
      </c>
      <c r="AE42">
        <v>14.760914999999997</v>
      </c>
      <c r="AF42">
        <v>0</v>
      </c>
      <c r="AG42">
        <v>11.86137888</v>
      </c>
      <c r="AH42">
        <v>46.922145399999991</v>
      </c>
      <c r="AI42">
        <v>14.060030399999999</v>
      </c>
      <c r="AJ42">
        <v>0</v>
      </c>
      <c r="AK42">
        <v>15.688789999999997</v>
      </c>
      <c r="AL42">
        <v>0</v>
      </c>
      <c r="AM42">
        <v>4.849083299047618</v>
      </c>
      <c r="AN42">
        <v>0.68867999999999996</v>
      </c>
      <c r="AO42">
        <v>7.5767328000000003</v>
      </c>
      <c r="AP42">
        <v>3.5370972000000007</v>
      </c>
      <c r="AQ42">
        <v>0</v>
      </c>
      <c r="AR42">
        <v>14.903116799999998</v>
      </c>
      <c r="AS42">
        <v>9.7861171044000024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17.710019581542877</v>
      </c>
      <c r="BB42">
        <f t="shared" si="0"/>
        <v>525.54208927395234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1.4161823325762213</v>
      </c>
      <c r="L43">
        <v>174.69462536922947</v>
      </c>
      <c r="M43">
        <v>27.000587337013979</v>
      </c>
      <c r="N43">
        <v>36.245952214248213</v>
      </c>
      <c r="O43">
        <v>0</v>
      </c>
      <c r="P43">
        <v>42.742958373525262</v>
      </c>
      <c r="Q43">
        <v>2.8644281969026539</v>
      </c>
      <c r="R43">
        <v>6.8020933970177069</v>
      </c>
      <c r="S43">
        <v>4.0809521678321667</v>
      </c>
      <c r="T43">
        <v>0</v>
      </c>
      <c r="U43">
        <v>51.974622700020632</v>
      </c>
      <c r="V43">
        <v>0</v>
      </c>
      <c r="W43">
        <v>1.9955555555555557</v>
      </c>
      <c r="X43">
        <v>14.999063596484083</v>
      </c>
      <c r="Y43">
        <v>0</v>
      </c>
      <c r="Z43">
        <v>0</v>
      </c>
      <c r="AA43">
        <v>13.088087999999999</v>
      </c>
      <c r="AB43">
        <v>12.121704816000001</v>
      </c>
      <c r="AC43">
        <v>8.9164694943999994</v>
      </c>
      <c r="AD43">
        <v>0</v>
      </c>
      <c r="AE43">
        <v>14.760914999999997</v>
      </c>
      <c r="AF43">
        <v>0</v>
      </c>
      <c r="AG43">
        <v>11.86137888</v>
      </c>
      <c r="AH43">
        <v>46.922145399999991</v>
      </c>
      <c r="AI43">
        <v>9.763910000000001</v>
      </c>
      <c r="AJ43">
        <v>0</v>
      </c>
      <c r="AK43">
        <v>15.688789999999997</v>
      </c>
      <c r="AL43">
        <v>0</v>
      </c>
      <c r="AM43">
        <v>4.849083299047618</v>
      </c>
      <c r="AN43">
        <v>0.68867999999999996</v>
      </c>
      <c r="AO43">
        <v>8.0277288000000002</v>
      </c>
      <c r="AP43">
        <v>3.5370972000000007</v>
      </c>
      <c r="AQ43">
        <v>0</v>
      </c>
      <c r="AR43">
        <v>14.903116799999998</v>
      </c>
      <c r="AS43">
        <v>9.7861171044000024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17.595271570591368</v>
      </c>
      <c r="BB43">
        <f t="shared" si="0"/>
        <v>522.136974463662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1.4161194516467199</v>
      </c>
      <c r="L44">
        <v>174.69462536922947</v>
      </c>
      <c r="M44">
        <v>27.000587337013979</v>
      </c>
      <c r="N44">
        <v>36.245952214248213</v>
      </c>
      <c r="O44">
        <v>0</v>
      </c>
      <c r="P44">
        <v>42.742958373525262</v>
      </c>
      <c r="Q44">
        <v>6.2040404174573061</v>
      </c>
      <c r="R44">
        <v>13.440728680774425</v>
      </c>
      <c r="S44">
        <v>8.2680744322344335</v>
      </c>
      <c r="T44">
        <v>0</v>
      </c>
      <c r="U44">
        <v>51.974622700020632</v>
      </c>
      <c r="V44">
        <v>6.0047486033519544</v>
      </c>
      <c r="W44">
        <v>13.686088284518828</v>
      </c>
      <c r="X44">
        <v>43.994211287988421</v>
      </c>
      <c r="Y44">
        <v>0</v>
      </c>
      <c r="Z44">
        <v>0</v>
      </c>
      <c r="AA44">
        <v>13.088087999999999</v>
      </c>
      <c r="AB44">
        <v>12.121704816000001</v>
      </c>
      <c r="AC44">
        <v>8.9164694943999994</v>
      </c>
      <c r="AD44">
        <v>0</v>
      </c>
      <c r="AE44">
        <v>14.760914999999997</v>
      </c>
      <c r="AF44">
        <v>0</v>
      </c>
      <c r="AG44">
        <v>11.86137888</v>
      </c>
      <c r="AH44">
        <v>46.922145399999991</v>
      </c>
      <c r="AI44">
        <v>9.763910000000001</v>
      </c>
      <c r="AJ44">
        <v>0</v>
      </c>
      <c r="AK44">
        <v>15.688789999999997</v>
      </c>
      <c r="AL44">
        <v>0</v>
      </c>
      <c r="AM44">
        <v>4.849083299047618</v>
      </c>
      <c r="AN44">
        <v>0.68867999999999996</v>
      </c>
      <c r="AO44">
        <v>8.0277288000000002</v>
      </c>
      <c r="AP44">
        <v>3.5370972000000007</v>
      </c>
      <c r="AQ44">
        <v>0</v>
      </c>
      <c r="AR44">
        <v>14.903116799999998</v>
      </c>
      <c r="AS44">
        <v>9.7861171044000024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19.579168489736507</v>
      </c>
      <c r="BB44">
        <f t="shared" si="0"/>
        <v>581.00881345612072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1.4161729368503799</v>
      </c>
      <c r="L45">
        <v>174.69383938308545</v>
      </c>
      <c r="M45">
        <v>27.000587337013979</v>
      </c>
      <c r="N45">
        <v>36.245952214248213</v>
      </c>
      <c r="O45">
        <v>0</v>
      </c>
      <c r="P45">
        <v>42.742958373525262</v>
      </c>
      <c r="Q45">
        <v>6.2005014545454546</v>
      </c>
      <c r="R45">
        <v>13.437840116019636</v>
      </c>
      <c r="S45">
        <v>8.2680744322344335</v>
      </c>
      <c r="T45">
        <v>0</v>
      </c>
      <c r="U45">
        <v>51.974622700020632</v>
      </c>
      <c r="V45">
        <v>6.0047486033519544</v>
      </c>
      <c r="W45">
        <v>13.686088284518828</v>
      </c>
      <c r="X45">
        <v>43.994211287988421</v>
      </c>
      <c r="Y45">
        <v>0</v>
      </c>
      <c r="Z45">
        <v>0</v>
      </c>
      <c r="AA45">
        <v>13.088087999999999</v>
      </c>
      <c r="AB45">
        <v>12.121704816000001</v>
      </c>
      <c r="AC45">
        <v>8.9164694943999994</v>
      </c>
      <c r="AD45">
        <v>0</v>
      </c>
      <c r="AE45">
        <v>14.760914999999997</v>
      </c>
      <c r="AF45">
        <v>0</v>
      </c>
      <c r="AG45">
        <v>11.86137888</v>
      </c>
      <c r="AH45">
        <v>46.922145399999991</v>
      </c>
      <c r="AI45">
        <v>9.763910000000001</v>
      </c>
      <c r="AJ45">
        <v>0</v>
      </c>
      <c r="AK45">
        <v>15.688789999999997</v>
      </c>
      <c r="AL45">
        <v>0</v>
      </c>
      <c r="AM45">
        <v>4.849083299047618</v>
      </c>
      <c r="AN45">
        <v>0.68867999999999996</v>
      </c>
      <c r="AO45">
        <v>7.2159359999999992</v>
      </c>
      <c r="AP45">
        <v>3.5370972000000007</v>
      </c>
      <c r="AQ45">
        <v>0</v>
      </c>
      <c r="AR45">
        <v>14.903116799999998</v>
      </c>
      <c r="AS45">
        <v>9.7861171044000024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19.552470184374048</v>
      </c>
      <c r="BB45">
        <f t="shared" si="0"/>
        <v>580.21655893287607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1.4161102104987338</v>
      </c>
      <c r="L46">
        <v>174.69383938308545</v>
      </c>
      <c r="M46">
        <v>27.000587337013979</v>
      </c>
      <c r="N46">
        <v>36.245952214248213</v>
      </c>
      <c r="O46">
        <v>0</v>
      </c>
      <c r="P46">
        <v>42.742958373525262</v>
      </c>
      <c r="Q46">
        <v>6.2005014545454546</v>
      </c>
      <c r="R46">
        <v>13.437840116019636</v>
      </c>
      <c r="S46">
        <v>8.2680744322344335</v>
      </c>
      <c r="T46">
        <v>0</v>
      </c>
      <c r="U46">
        <v>51.974622700020632</v>
      </c>
      <c r="V46">
        <v>6.0047486033519544</v>
      </c>
      <c r="W46">
        <v>13.686088284518828</v>
      </c>
      <c r="X46">
        <v>43.994211287988421</v>
      </c>
      <c r="Y46">
        <v>0</v>
      </c>
      <c r="Z46">
        <v>0</v>
      </c>
      <c r="AA46">
        <v>13.088087999999999</v>
      </c>
      <c r="AB46">
        <v>12.121704816000001</v>
      </c>
      <c r="AC46">
        <v>8.9164694943999994</v>
      </c>
      <c r="AD46">
        <v>0</v>
      </c>
      <c r="AE46">
        <v>14.760914999999997</v>
      </c>
      <c r="AF46">
        <v>0</v>
      </c>
      <c r="AG46">
        <v>11.86137888</v>
      </c>
      <c r="AH46">
        <v>46.922145399999991</v>
      </c>
      <c r="AI46">
        <v>9.763910000000001</v>
      </c>
      <c r="AJ46">
        <v>0</v>
      </c>
      <c r="AK46">
        <v>15.688789999999997</v>
      </c>
      <c r="AL46">
        <v>0</v>
      </c>
      <c r="AM46">
        <v>4.849083299047618</v>
      </c>
      <c r="AN46">
        <v>0.68867999999999996</v>
      </c>
      <c r="AO46">
        <v>7.2159359999999992</v>
      </c>
      <c r="AP46">
        <v>3.5370972000000007</v>
      </c>
      <c r="AQ46">
        <v>0</v>
      </c>
      <c r="AR46">
        <v>14.903116799999998</v>
      </c>
      <c r="AS46">
        <v>9.7861171044000024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19.552468138169143</v>
      </c>
      <c r="BB46">
        <f t="shared" si="0"/>
        <v>580.21649825272937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1.4161729368503799</v>
      </c>
      <c r="L47">
        <v>174.69383938308545</v>
      </c>
      <c r="M47">
        <v>27.000587337013979</v>
      </c>
      <c r="N47">
        <v>36.245952214248213</v>
      </c>
      <c r="O47">
        <v>0</v>
      </c>
      <c r="P47">
        <v>42.742958373525262</v>
      </c>
      <c r="Q47">
        <v>6.0022898354876615</v>
      </c>
      <c r="R47">
        <v>12.995044861660078</v>
      </c>
      <c r="S47">
        <v>8.0023098398169328</v>
      </c>
      <c r="T47">
        <v>0</v>
      </c>
      <c r="U47">
        <v>52.294565313981046</v>
      </c>
      <c r="V47">
        <v>6.0014686094069525</v>
      </c>
      <c r="W47">
        <v>13.688346810002338</v>
      </c>
      <c r="X47">
        <v>44.002186830102623</v>
      </c>
      <c r="Y47">
        <v>0</v>
      </c>
      <c r="Z47">
        <v>0</v>
      </c>
      <c r="AA47">
        <v>13.088087999999999</v>
      </c>
      <c r="AB47">
        <v>12.121704816000001</v>
      </c>
      <c r="AC47">
        <v>8.9164694943999994</v>
      </c>
      <c r="AD47">
        <v>0</v>
      </c>
      <c r="AE47">
        <v>14.760914999999997</v>
      </c>
      <c r="AF47">
        <v>0</v>
      </c>
      <c r="AG47">
        <v>11.86137888</v>
      </c>
      <c r="AH47">
        <v>46.922145399999991</v>
      </c>
      <c r="AI47">
        <v>9.763910000000001</v>
      </c>
      <c r="AJ47">
        <v>0</v>
      </c>
      <c r="AK47">
        <v>15.688789999999997</v>
      </c>
      <c r="AL47">
        <v>0</v>
      </c>
      <c r="AM47">
        <v>4.849083299047618</v>
      </c>
      <c r="AN47">
        <v>0.68867999999999996</v>
      </c>
      <c r="AO47">
        <v>7.2159359999999992</v>
      </c>
      <c r="AP47">
        <v>3.5370972000000007</v>
      </c>
      <c r="AQ47">
        <v>0</v>
      </c>
      <c r="AR47">
        <v>14.903116799999998</v>
      </c>
      <c r="AS47">
        <v>9.7861171044000024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19.533566952648005</v>
      </c>
      <c r="BB47">
        <f t="shared" si="0"/>
        <v>579.65558738638049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1.4161102104987338</v>
      </c>
      <c r="L48">
        <v>168.99788540791425</v>
      </c>
      <c r="M48">
        <v>27.000587337013979</v>
      </c>
      <c r="N48">
        <v>36.245952214248213</v>
      </c>
      <c r="O48">
        <v>0</v>
      </c>
      <c r="P48">
        <v>42.742958373525262</v>
      </c>
      <c r="Q48">
        <v>6.0022898354876615</v>
      </c>
      <c r="R48">
        <v>12.995044861660078</v>
      </c>
      <c r="S48">
        <v>8.0023098398169328</v>
      </c>
      <c r="T48">
        <v>0</v>
      </c>
      <c r="U48">
        <v>52.294565313981046</v>
      </c>
      <c r="V48">
        <v>6.0014686094069525</v>
      </c>
      <c r="W48">
        <v>13.688346810002338</v>
      </c>
      <c r="X48">
        <v>44.002186830102623</v>
      </c>
      <c r="Y48">
        <v>0</v>
      </c>
      <c r="Z48">
        <v>0</v>
      </c>
      <c r="AA48">
        <v>13.088087999999999</v>
      </c>
      <c r="AB48">
        <v>12.121704816000001</v>
      </c>
      <c r="AC48">
        <v>8.9164694943999994</v>
      </c>
      <c r="AD48">
        <v>0</v>
      </c>
      <c r="AE48">
        <v>14.760914999999997</v>
      </c>
      <c r="AF48">
        <v>0</v>
      </c>
      <c r="AG48">
        <v>11.86137888</v>
      </c>
      <c r="AH48">
        <v>46.922145399999991</v>
      </c>
      <c r="AI48">
        <v>9.763910000000001</v>
      </c>
      <c r="AJ48">
        <v>0</v>
      </c>
      <c r="AK48">
        <v>15.688789999999997</v>
      </c>
      <c r="AL48">
        <v>0</v>
      </c>
      <c r="AM48">
        <v>4.849083299047618</v>
      </c>
      <c r="AN48">
        <v>0.68867999999999996</v>
      </c>
      <c r="AO48">
        <v>7.2159359999999992</v>
      </c>
      <c r="AP48">
        <v>3.5370972000000007</v>
      </c>
      <c r="AQ48">
        <v>0</v>
      </c>
      <c r="AR48">
        <v>14.903116799999998</v>
      </c>
      <c r="AS48">
        <v>9.7861171044000024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19.347876557315619</v>
      </c>
      <c r="BB48">
        <f t="shared" si="0"/>
        <v>574.14526108018993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1.4161729368503799</v>
      </c>
      <c r="L49">
        <v>168.9991982393033</v>
      </c>
      <c r="M49">
        <v>27.000587337013979</v>
      </c>
      <c r="N49">
        <v>36.245952214248213</v>
      </c>
      <c r="O49">
        <v>0</v>
      </c>
      <c r="P49">
        <v>42.742958373525262</v>
      </c>
      <c r="Q49">
        <v>6.0022898354876615</v>
      </c>
      <c r="R49">
        <v>12.995044861660078</v>
      </c>
      <c r="S49">
        <v>8.0023098398169328</v>
      </c>
      <c r="T49">
        <v>0</v>
      </c>
      <c r="U49">
        <v>52.294565313981046</v>
      </c>
      <c r="V49">
        <v>6.0014686094069525</v>
      </c>
      <c r="W49">
        <v>13.688346810002338</v>
      </c>
      <c r="X49">
        <v>44.002186830102623</v>
      </c>
      <c r="Y49">
        <v>0</v>
      </c>
      <c r="Z49">
        <v>0</v>
      </c>
      <c r="AA49">
        <v>13.088087999999999</v>
      </c>
      <c r="AB49">
        <v>12.121704816000001</v>
      </c>
      <c r="AC49">
        <v>8.9164694943999994</v>
      </c>
      <c r="AD49">
        <v>0</v>
      </c>
      <c r="AE49">
        <v>14.760914999999997</v>
      </c>
      <c r="AF49">
        <v>0</v>
      </c>
      <c r="AG49">
        <v>11.86137888</v>
      </c>
      <c r="AH49">
        <v>46.922145399999991</v>
      </c>
      <c r="AI49">
        <v>9.763910000000001</v>
      </c>
      <c r="AJ49">
        <v>0</v>
      </c>
      <c r="AK49">
        <v>15.688789999999997</v>
      </c>
      <c r="AL49">
        <v>0</v>
      </c>
      <c r="AM49">
        <v>4.849083299047618</v>
      </c>
      <c r="AN49">
        <v>0.68867999999999996</v>
      </c>
      <c r="AO49">
        <v>6.9453383999999998</v>
      </c>
      <c r="AP49">
        <v>3.5370972000000007</v>
      </c>
      <c r="AQ49">
        <v>0</v>
      </c>
      <c r="AR49">
        <v>14.903116799999998</v>
      </c>
      <c r="AS49">
        <v>9.7861171044000024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19.339100167137534</v>
      </c>
      <c r="BB49">
        <f t="shared" si="0"/>
        <v>573.88481542810871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1.4161102104987338</v>
      </c>
      <c r="L50">
        <v>169.00054506933745</v>
      </c>
      <c r="M50">
        <v>27.000587337013979</v>
      </c>
      <c r="N50">
        <v>36.245952214248213</v>
      </c>
      <c r="O50">
        <v>0</v>
      </c>
      <c r="P50">
        <v>42.742958373525262</v>
      </c>
      <c r="Q50">
        <v>6.0022898354876615</v>
      </c>
      <c r="R50">
        <v>12.995044861660078</v>
      </c>
      <c r="S50">
        <v>8.0023098398169328</v>
      </c>
      <c r="T50">
        <v>0</v>
      </c>
      <c r="U50">
        <v>52.294565313981046</v>
      </c>
      <c r="V50">
        <v>6.0014686094069525</v>
      </c>
      <c r="W50">
        <v>13.688346810002338</v>
      </c>
      <c r="X50">
        <v>44.002186830102623</v>
      </c>
      <c r="Y50">
        <v>0</v>
      </c>
      <c r="Z50">
        <v>0</v>
      </c>
      <c r="AA50">
        <v>13.088087999999999</v>
      </c>
      <c r="AB50">
        <v>12.121704816000001</v>
      </c>
      <c r="AC50">
        <v>8.9164694943999994</v>
      </c>
      <c r="AD50">
        <v>0</v>
      </c>
      <c r="AE50">
        <v>14.760914999999997</v>
      </c>
      <c r="AF50">
        <v>0</v>
      </c>
      <c r="AG50">
        <v>11.86137888</v>
      </c>
      <c r="AH50">
        <v>46.922145399999991</v>
      </c>
      <c r="AI50">
        <v>9.763910000000001</v>
      </c>
      <c r="AJ50">
        <v>0</v>
      </c>
      <c r="AK50">
        <v>15.688789999999997</v>
      </c>
      <c r="AL50">
        <v>0</v>
      </c>
      <c r="AM50">
        <v>4.849083299047618</v>
      </c>
      <c r="AN50">
        <v>0.68867999999999996</v>
      </c>
      <c r="AO50">
        <v>6.9453383999999998</v>
      </c>
      <c r="AP50">
        <v>3.5370972000000007</v>
      </c>
      <c r="AQ50">
        <v>0</v>
      </c>
      <c r="AR50">
        <v>14.903116799999998</v>
      </c>
      <c r="AS50">
        <v>9.7861171044000024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19.339141841877993</v>
      </c>
      <c r="BB50">
        <f t="shared" si="0"/>
        <v>573.88605785705079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1.4161729368503799</v>
      </c>
      <c r="L51">
        <v>174.69383938308545</v>
      </c>
      <c r="M51">
        <v>27.000587337013979</v>
      </c>
      <c r="N51">
        <v>36.245952214248213</v>
      </c>
      <c r="O51">
        <v>0</v>
      </c>
      <c r="P51">
        <v>42.742958373525262</v>
      </c>
      <c r="Q51">
        <v>6.0022898354876615</v>
      </c>
      <c r="R51">
        <v>12.995044861660078</v>
      </c>
      <c r="S51">
        <v>8.0023098398169328</v>
      </c>
      <c r="T51">
        <v>0</v>
      </c>
      <c r="U51">
        <v>52.294565313981046</v>
      </c>
      <c r="V51">
        <v>6.0014686094069525</v>
      </c>
      <c r="W51">
        <v>13.688346810002338</v>
      </c>
      <c r="X51">
        <v>44.002186830102623</v>
      </c>
      <c r="Y51">
        <v>0</v>
      </c>
      <c r="Z51">
        <v>0</v>
      </c>
      <c r="AA51">
        <v>13.088087999999999</v>
      </c>
      <c r="AB51">
        <v>12.121704816000001</v>
      </c>
      <c r="AC51">
        <v>8.9164694943999994</v>
      </c>
      <c r="AD51">
        <v>0</v>
      </c>
      <c r="AE51">
        <v>14.760914999999997</v>
      </c>
      <c r="AF51">
        <v>0</v>
      </c>
      <c r="AG51">
        <v>11.86137888</v>
      </c>
      <c r="AH51">
        <v>46.922145399999991</v>
      </c>
      <c r="AI51">
        <v>9.763910000000001</v>
      </c>
      <c r="AJ51">
        <v>0</v>
      </c>
      <c r="AK51">
        <v>15.688789999999997</v>
      </c>
      <c r="AL51">
        <v>0</v>
      </c>
      <c r="AM51">
        <v>4.849083299047618</v>
      </c>
      <c r="AN51">
        <v>0.68867999999999996</v>
      </c>
      <c r="AO51">
        <v>6.9453383999999998</v>
      </c>
      <c r="AP51">
        <v>3.5370972000000007</v>
      </c>
      <c r="AQ51">
        <v>0</v>
      </c>
      <c r="AR51">
        <v>14.903116799999998</v>
      </c>
      <c r="AS51">
        <v>9.7861171044000024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19.524745532248009</v>
      </c>
      <c r="BB51">
        <f t="shared" si="0"/>
        <v>579.39381120678036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1.4161102104987338</v>
      </c>
      <c r="L52">
        <v>174.69383938308545</v>
      </c>
      <c r="M52">
        <v>27.000587337013979</v>
      </c>
      <c r="N52">
        <v>36.245952214248213</v>
      </c>
      <c r="O52">
        <v>0</v>
      </c>
      <c r="P52">
        <v>42.742958373525262</v>
      </c>
      <c r="Q52">
        <v>6.0022898354876615</v>
      </c>
      <c r="R52">
        <v>12.995044861660078</v>
      </c>
      <c r="S52">
        <v>8.0023098398169328</v>
      </c>
      <c r="T52">
        <v>0</v>
      </c>
      <c r="U52">
        <v>52.294565313981046</v>
      </c>
      <c r="V52">
        <v>6.0014686094069525</v>
      </c>
      <c r="W52">
        <v>13.688346810002338</v>
      </c>
      <c r="X52">
        <v>44.002186830102623</v>
      </c>
      <c r="Y52">
        <v>0</v>
      </c>
      <c r="Z52">
        <v>0</v>
      </c>
      <c r="AA52">
        <v>13.088087999999999</v>
      </c>
      <c r="AB52">
        <v>12.121704816000001</v>
      </c>
      <c r="AC52">
        <v>8.9164694943999994</v>
      </c>
      <c r="AD52">
        <v>0</v>
      </c>
      <c r="AE52">
        <v>14.760914999999997</v>
      </c>
      <c r="AF52">
        <v>0</v>
      </c>
      <c r="AG52">
        <v>11.86137888</v>
      </c>
      <c r="AH52">
        <v>46.922145399999991</v>
      </c>
      <c r="AI52">
        <v>9.763910000000001</v>
      </c>
      <c r="AJ52">
        <v>0</v>
      </c>
      <c r="AK52">
        <v>15.688789999999997</v>
      </c>
      <c r="AL52">
        <v>0</v>
      </c>
      <c r="AM52">
        <v>4.849083299047618</v>
      </c>
      <c r="AN52">
        <v>0.68867999999999996</v>
      </c>
      <c r="AO52">
        <v>6.9453383999999998</v>
      </c>
      <c r="AP52">
        <v>3.5370972000000007</v>
      </c>
      <c r="AQ52">
        <v>0</v>
      </c>
      <c r="AR52">
        <v>14.903116799999998</v>
      </c>
      <c r="AS52">
        <v>9.7861171044000024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19.524743486043096</v>
      </c>
      <c r="BB52">
        <f t="shared" si="0"/>
        <v>579.39375052663365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1.4161729368503799</v>
      </c>
      <c r="L53">
        <v>175.72753074038178</v>
      </c>
      <c r="M53">
        <v>33.140682963949388</v>
      </c>
      <c r="N53">
        <v>42.375754133770293</v>
      </c>
      <c r="O53">
        <v>0</v>
      </c>
      <c r="P53">
        <v>42.742958373525262</v>
      </c>
      <c r="Q53">
        <v>1.9954104740061165</v>
      </c>
      <c r="R53">
        <v>2.9983325517780375</v>
      </c>
      <c r="S53">
        <v>1.9954021943573668</v>
      </c>
      <c r="T53">
        <v>0</v>
      </c>
      <c r="U53">
        <v>52.294565313981046</v>
      </c>
      <c r="V53">
        <v>0</v>
      </c>
      <c r="W53">
        <v>5.0027477471184083</v>
      </c>
      <c r="X53">
        <v>14.999334139506445</v>
      </c>
      <c r="Y53">
        <v>0</v>
      </c>
      <c r="Z53">
        <v>0</v>
      </c>
      <c r="AA53">
        <v>13.088087999999999</v>
      </c>
      <c r="AB53">
        <v>12.121704816000001</v>
      </c>
      <c r="AC53">
        <v>8.9164694943999994</v>
      </c>
      <c r="AD53">
        <v>0</v>
      </c>
      <c r="AE53">
        <v>14.760914999999997</v>
      </c>
      <c r="AF53">
        <v>0</v>
      </c>
      <c r="AG53">
        <v>11.86137888</v>
      </c>
      <c r="AH53">
        <v>46.922145399999991</v>
      </c>
      <c r="AI53">
        <v>9.763910000000001</v>
      </c>
      <c r="AJ53">
        <v>0</v>
      </c>
      <c r="AK53">
        <v>15.688789999999997</v>
      </c>
      <c r="AL53">
        <v>0</v>
      </c>
      <c r="AM53">
        <v>4.849083299047618</v>
      </c>
      <c r="AN53">
        <v>0.68867999999999996</v>
      </c>
      <c r="AO53">
        <v>6.9453383999999998</v>
      </c>
      <c r="AP53">
        <v>3.5370972000000007</v>
      </c>
      <c r="AQ53">
        <v>0</v>
      </c>
      <c r="AR53">
        <v>14.903116799999998</v>
      </c>
      <c r="AS53">
        <v>9.7861171044000024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17.881808963944682</v>
      </c>
      <c r="BB53">
        <f t="shared" si="0"/>
        <v>530.63991699912742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1.4161102104987338</v>
      </c>
      <c r="L54">
        <v>175.72753074038178</v>
      </c>
      <c r="M54">
        <v>33.140682963949388</v>
      </c>
      <c r="N54">
        <v>42.375754133770293</v>
      </c>
      <c r="O54">
        <v>0</v>
      </c>
      <c r="P54">
        <v>42.742958373525262</v>
      </c>
      <c r="Q54">
        <v>1.9954104740061165</v>
      </c>
      <c r="R54">
        <v>2.9983325517780375</v>
      </c>
      <c r="S54">
        <v>1.9954021943573668</v>
      </c>
      <c r="T54">
        <v>0</v>
      </c>
      <c r="U54">
        <v>52.294565313981046</v>
      </c>
      <c r="V54">
        <v>0</v>
      </c>
      <c r="W54">
        <v>5.0027477471184083</v>
      </c>
      <c r="X54">
        <v>14.999334139506445</v>
      </c>
      <c r="Y54">
        <v>0</v>
      </c>
      <c r="Z54">
        <v>0</v>
      </c>
      <c r="AA54">
        <v>13.088087999999999</v>
      </c>
      <c r="AB54">
        <v>12.121704816000001</v>
      </c>
      <c r="AC54">
        <v>8.9164694943999994</v>
      </c>
      <c r="AD54">
        <v>0</v>
      </c>
      <c r="AE54">
        <v>14.760914999999997</v>
      </c>
      <c r="AF54">
        <v>0</v>
      </c>
      <c r="AG54">
        <v>11.86137888</v>
      </c>
      <c r="AH54">
        <v>46.922145399999991</v>
      </c>
      <c r="AI54">
        <v>9.763910000000001</v>
      </c>
      <c r="AJ54">
        <v>0</v>
      </c>
      <c r="AK54">
        <v>15.688789999999997</v>
      </c>
      <c r="AL54">
        <v>0</v>
      </c>
      <c r="AM54">
        <v>4.849083299047618</v>
      </c>
      <c r="AN54">
        <v>0.68867999999999996</v>
      </c>
      <c r="AO54">
        <v>6.9453383999999998</v>
      </c>
      <c r="AP54">
        <v>3.5370972000000007</v>
      </c>
      <c r="AQ54">
        <v>0</v>
      </c>
      <c r="AR54">
        <v>14.903116799999998</v>
      </c>
      <c r="AS54">
        <v>9.7861171044000024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17.88180691773977</v>
      </c>
      <c r="BB54">
        <f t="shared" si="0"/>
        <v>530.63985631898061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1.4162107966101698</v>
      </c>
      <c r="L55">
        <v>175.73110347011146</v>
      </c>
      <c r="M55">
        <v>39.270518660592984</v>
      </c>
      <c r="N55">
        <v>48.515857967068591</v>
      </c>
      <c r="O55">
        <v>0</v>
      </c>
      <c r="P55">
        <v>42.742958373525262</v>
      </c>
      <c r="Q55">
        <v>1.9954104740061165</v>
      </c>
      <c r="R55">
        <v>2.9983325517780375</v>
      </c>
      <c r="S55">
        <v>1.9954021943573668</v>
      </c>
      <c r="T55">
        <v>0</v>
      </c>
      <c r="U55">
        <v>52.294565313981046</v>
      </c>
      <c r="V55">
        <v>0</v>
      </c>
      <c r="W55">
        <v>5.0027477471184083</v>
      </c>
      <c r="X55">
        <v>14.999334139506445</v>
      </c>
      <c r="Y55">
        <v>0</v>
      </c>
      <c r="Z55">
        <v>0</v>
      </c>
      <c r="AA55">
        <v>13.088087999999999</v>
      </c>
      <c r="AB55">
        <v>12.121704816000001</v>
      </c>
      <c r="AC55">
        <v>8.9164694943999994</v>
      </c>
      <c r="AD55">
        <v>0</v>
      </c>
      <c r="AE55">
        <v>14.760914999999997</v>
      </c>
      <c r="AF55">
        <v>0</v>
      </c>
      <c r="AG55">
        <v>11.86137888</v>
      </c>
      <c r="AH55">
        <v>46.922145399999991</v>
      </c>
      <c r="AI55">
        <v>9.763910000000001</v>
      </c>
      <c r="AJ55">
        <v>0</v>
      </c>
      <c r="AK55">
        <v>15.688789999999997</v>
      </c>
      <c r="AL55">
        <v>0</v>
      </c>
      <c r="AM55">
        <v>4.849083299047618</v>
      </c>
      <c r="AN55">
        <v>0.68867999999999996</v>
      </c>
      <c r="AO55">
        <v>6.4943423999999998</v>
      </c>
      <c r="AP55">
        <v>3.5370972000000007</v>
      </c>
      <c r="AQ55">
        <v>0</v>
      </c>
      <c r="AR55">
        <v>14.903116799999998</v>
      </c>
      <c r="AS55">
        <v>9.7861171044000024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18.267224222100456</v>
      </c>
      <c r="BB55">
        <f t="shared" si="0"/>
        <v>542.07705586040299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175.73110347011146</v>
      </c>
      <c r="M56">
        <v>39.270518660592984</v>
      </c>
      <c r="N56">
        <v>48.515857967068591</v>
      </c>
      <c r="O56">
        <v>0</v>
      </c>
      <c r="P56">
        <v>42.742958373525262</v>
      </c>
      <c r="Q56">
        <v>1.9954104740061165</v>
      </c>
      <c r="R56">
        <v>2.9983325517780375</v>
      </c>
      <c r="S56">
        <v>1.9954021943573668</v>
      </c>
      <c r="T56">
        <v>0</v>
      </c>
      <c r="U56">
        <v>52.294565313981046</v>
      </c>
      <c r="V56">
        <v>0</v>
      </c>
      <c r="W56">
        <v>5.0027477471184083</v>
      </c>
      <c r="X56">
        <v>14.999334139506445</v>
      </c>
      <c r="Y56">
        <v>0</v>
      </c>
      <c r="Z56">
        <v>0</v>
      </c>
      <c r="AA56">
        <v>13.088087999999999</v>
      </c>
      <c r="AB56">
        <v>12.121704816000001</v>
      </c>
      <c r="AC56">
        <v>8.9164694943999994</v>
      </c>
      <c r="AD56">
        <v>0</v>
      </c>
      <c r="AE56">
        <v>14.760914999999997</v>
      </c>
      <c r="AF56">
        <v>0</v>
      </c>
      <c r="AG56">
        <v>11.86137888</v>
      </c>
      <c r="AH56">
        <v>46.922145399999991</v>
      </c>
      <c r="AI56">
        <v>9.763910000000001</v>
      </c>
      <c r="AJ56">
        <v>0</v>
      </c>
      <c r="AK56">
        <v>15.688789999999997</v>
      </c>
      <c r="AL56">
        <v>0</v>
      </c>
      <c r="AM56">
        <v>4.849083299047618</v>
      </c>
      <c r="AN56">
        <v>0.68867999999999996</v>
      </c>
      <c r="AO56">
        <v>6.4943423999999998</v>
      </c>
      <c r="AP56">
        <v>3.5370972000000007</v>
      </c>
      <c r="AQ56">
        <v>0</v>
      </c>
      <c r="AR56">
        <v>14.903116799999998</v>
      </c>
      <c r="AS56">
        <v>9.7861171044000024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18.221055748747322</v>
      </c>
      <c r="BB56">
        <f t="shared" si="0"/>
        <v>540.70701353714605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1.4162107966101698</v>
      </c>
      <c r="L57">
        <v>170.00021794243031</v>
      </c>
      <c r="M57">
        <v>39.270518660592984</v>
      </c>
      <c r="N57">
        <v>48.515857967068591</v>
      </c>
      <c r="O57">
        <v>0</v>
      </c>
      <c r="P57">
        <v>42.742958373525262</v>
      </c>
      <c r="Q57">
        <v>1.9959183574879227</v>
      </c>
      <c r="R57">
        <v>2.996679004467135</v>
      </c>
      <c r="S57">
        <v>1.996261365953109</v>
      </c>
      <c r="T57">
        <v>0</v>
      </c>
      <c r="U57">
        <v>52.294565313981046</v>
      </c>
      <c r="V57">
        <v>0</v>
      </c>
      <c r="W57">
        <v>5.0027477471184083</v>
      </c>
      <c r="X57">
        <v>14.999334139506445</v>
      </c>
      <c r="Y57">
        <v>0</v>
      </c>
      <c r="Z57">
        <v>0</v>
      </c>
      <c r="AA57">
        <v>13.088087999999999</v>
      </c>
      <c r="AB57">
        <v>12.121704816000001</v>
      </c>
      <c r="AC57">
        <v>8.9164694943999994</v>
      </c>
      <c r="AD57">
        <v>0</v>
      </c>
      <c r="AE57">
        <v>14.760914999999997</v>
      </c>
      <c r="AF57">
        <v>2.7224999999999997</v>
      </c>
      <c r="AG57">
        <v>11.86137888</v>
      </c>
      <c r="AH57">
        <v>46.922145399999991</v>
      </c>
      <c r="AI57">
        <v>9.763910000000001</v>
      </c>
      <c r="AJ57">
        <v>0</v>
      </c>
      <c r="AK57">
        <v>15.688789999999997</v>
      </c>
      <c r="AL57">
        <v>0</v>
      </c>
      <c r="AM57">
        <v>4.849083299047618</v>
      </c>
      <c r="AN57">
        <v>0.68867999999999996</v>
      </c>
      <c r="AO57">
        <v>6.3139439999999993</v>
      </c>
      <c r="AP57">
        <v>3.5370972000000007</v>
      </c>
      <c r="AQ57">
        <v>0</v>
      </c>
      <c r="AR57">
        <v>14.903116799999998</v>
      </c>
      <c r="AS57">
        <v>9.7861171044000024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18.163260229778881</v>
      </c>
      <c r="BB57">
        <f t="shared" si="0"/>
        <v>538.99194943280997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1.4161478503407303</v>
      </c>
      <c r="L58">
        <v>169.99976858496481</v>
      </c>
      <c r="M58">
        <v>39.270518660592984</v>
      </c>
      <c r="N58">
        <v>48.515857967068591</v>
      </c>
      <c r="O58">
        <v>0</v>
      </c>
      <c r="P58">
        <v>42.742958373525262</v>
      </c>
      <c r="Q58">
        <v>1.9959183574879227</v>
      </c>
      <c r="R58">
        <v>2.996679004467135</v>
      </c>
      <c r="S58">
        <v>1.996261365953109</v>
      </c>
      <c r="T58">
        <v>0</v>
      </c>
      <c r="U58">
        <v>52.294565313981046</v>
      </c>
      <c r="V58">
        <v>0</v>
      </c>
      <c r="W58">
        <v>5.0034596834532366</v>
      </c>
      <c r="X58">
        <v>14.998727600493654</v>
      </c>
      <c r="Y58">
        <v>0</v>
      </c>
      <c r="Z58">
        <v>0</v>
      </c>
      <c r="AA58">
        <v>13.088087999999999</v>
      </c>
      <c r="AB58">
        <v>12.121704816000001</v>
      </c>
      <c r="AC58">
        <v>8.9164694943999994</v>
      </c>
      <c r="AD58">
        <v>0</v>
      </c>
      <c r="AE58">
        <v>14.760914999999997</v>
      </c>
      <c r="AF58">
        <v>2.7224999999999997</v>
      </c>
      <c r="AG58">
        <v>11.86137888</v>
      </c>
      <c r="AH58">
        <v>46.922145399999991</v>
      </c>
      <c r="AI58">
        <v>9.763910000000001</v>
      </c>
      <c r="AJ58">
        <v>0</v>
      </c>
      <c r="AK58">
        <v>15.688789999999997</v>
      </c>
      <c r="AL58">
        <v>0</v>
      </c>
      <c r="AM58">
        <v>4.849083299047618</v>
      </c>
      <c r="AN58">
        <v>0.68867999999999996</v>
      </c>
      <c r="AO58">
        <v>6.3139439999999993</v>
      </c>
      <c r="AP58">
        <v>3.5370972000000007</v>
      </c>
      <c r="AQ58">
        <v>0</v>
      </c>
      <c r="AR58">
        <v>14.903116799999998</v>
      </c>
      <c r="AS58">
        <v>9.7861171044000024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18.163246866119099</v>
      </c>
      <c r="BB58">
        <f t="shared" si="0"/>
        <v>538.99155589005682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170.00021794243031</v>
      </c>
      <c r="M59">
        <v>39.270518660592984</v>
      </c>
      <c r="N59">
        <v>48.515857967068591</v>
      </c>
      <c r="O59">
        <v>0</v>
      </c>
      <c r="P59">
        <v>42.742958373525262</v>
      </c>
      <c r="Q59">
        <v>1.9959183574879227</v>
      </c>
      <c r="R59">
        <v>2.996679004467135</v>
      </c>
      <c r="S59">
        <v>1.996261365953109</v>
      </c>
      <c r="T59">
        <v>0</v>
      </c>
      <c r="U59">
        <v>52.294565313981046</v>
      </c>
      <c r="V59">
        <v>0</v>
      </c>
      <c r="W59">
        <v>5.0034596834532366</v>
      </c>
      <c r="X59">
        <v>14.998727600493654</v>
      </c>
      <c r="Y59">
        <v>0</v>
      </c>
      <c r="Z59">
        <v>0</v>
      </c>
      <c r="AA59">
        <v>13.088087999999999</v>
      </c>
      <c r="AB59">
        <v>12.121704816000001</v>
      </c>
      <c r="AC59">
        <v>8.9164694943999994</v>
      </c>
      <c r="AD59">
        <v>0</v>
      </c>
      <c r="AE59">
        <v>14.760914999999997</v>
      </c>
      <c r="AF59">
        <v>2.7224999999999997</v>
      </c>
      <c r="AG59">
        <v>11.86137888</v>
      </c>
      <c r="AH59">
        <v>46.922145399999991</v>
      </c>
      <c r="AI59">
        <v>8.592240799999999</v>
      </c>
      <c r="AJ59">
        <v>0</v>
      </c>
      <c r="AK59">
        <v>15.688789999999997</v>
      </c>
      <c r="AL59">
        <v>0</v>
      </c>
      <c r="AM59">
        <v>4.849083299047618</v>
      </c>
      <c r="AN59">
        <v>0.68867999999999996</v>
      </c>
      <c r="AO59">
        <v>6.3139439999999993</v>
      </c>
      <c r="AP59">
        <v>3.5370972000000007</v>
      </c>
      <c r="AQ59">
        <v>0</v>
      </c>
      <c r="AR59">
        <v>14.903116799999998</v>
      </c>
      <c r="AS59">
        <v>9.7861171044000024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18.078898821588329</v>
      </c>
      <c r="BB59">
        <f t="shared" si="0"/>
        <v>536.48853624171238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170.00322851832959</v>
      </c>
      <c r="M60">
        <v>39.270518660592984</v>
      </c>
      <c r="N60">
        <v>48.515857967068591</v>
      </c>
      <c r="O60">
        <v>0</v>
      </c>
      <c r="P60">
        <v>42.742958373525262</v>
      </c>
      <c r="Q60">
        <v>1.9959183574879227</v>
      </c>
      <c r="R60">
        <v>2.996679004467135</v>
      </c>
      <c r="S60">
        <v>1.996261365953109</v>
      </c>
      <c r="T60">
        <v>0</v>
      </c>
      <c r="U60">
        <v>52.294565313981046</v>
      </c>
      <c r="V60">
        <v>0</v>
      </c>
      <c r="W60">
        <v>5.0034596834532366</v>
      </c>
      <c r="X60">
        <v>14.998727600493654</v>
      </c>
      <c r="Y60">
        <v>0</v>
      </c>
      <c r="Z60">
        <v>0</v>
      </c>
      <c r="AA60">
        <v>13.088087999999999</v>
      </c>
      <c r="AB60">
        <v>12.121704816000001</v>
      </c>
      <c r="AC60">
        <v>8.9164694943999994</v>
      </c>
      <c r="AD60">
        <v>0</v>
      </c>
      <c r="AE60">
        <v>14.760914999999997</v>
      </c>
      <c r="AF60">
        <v>2.7224999999999997</v>
      </c>
      <c r="AG60">
        <v>11.86137888</v>
      </c>
      <c r="AH60">
        <v>46.922145399999991</v>
      </c>
      <c r="AI60">
        <v>8.592240799999999</v>
      </c>
      <c r="AJ60">
        <v>0</v>
      </c>
      <c r="AK60">
        <v>15.688789999999997</v>
      </c>
      <c r="AL60">
        <v>0</v>
      </c>
      <c r="AM60">
        <v>4.849083299047618</v>
      </c>
      <c r="AN60">
        <v>0.68867999999999996</v>
      </c>
      <c r="AO60">
        <v>6.3139439999999993</v>
      </c>
      <c r="AP60">
        <v>3.5370972000000007</v>
      </c>
      <c r="AQ60">
        <v>0</v>
      </c>
      <c r="AR60">
        <v>14.903116799999998</v>
      </c>
      <c r="AS60">
        <v>9.7861171044000024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18.078996960020792</v>
      </c>
      <c r="BB60">
        <f t="shared" si="0"/>
        <v>536.49144867917926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170.00322851832959</v>
      </c>
      <c r="M61">
        <v>39.270518660592984</v>
      </c>
      <c r="N61">
        <v>48.515857967068591</v>
      </c>
      <c r="O61">
        <v>0</v>
      </c>
      <c r="P61">
        <v>42.742958373525262</v>
      </c>
      <c r="Q61">
        <v>1.9959183574879227</v>
      </c>
      <c r="R61">
        <v>2.996679004467135</v>
      </c>
      <c r="S61">
        <v>1.996261365953109</v>
      </c>
      <c r="T61">
        <v>0</v>
      </c>
      <c r="U61">
        <v>52.294565313981046</v>
      </c>
      <c r="V61">
        <v>6.0015060851926965</v>
      </c>
      <c r="W61">
        <v>13.53535433317702</v>
      </c>
      <c r="X61">
        <v>45.254250315324782</v>
      </c>
      <c r="Y61">
        <v>0</v>
      </c>
      <c r="Z61">
        <v>0</v>
      </c>
      <c r="AA61">
        <v>13.088087999999999</v>
      </c>
      <c r="AB61">
        <v>12.121704816000001</v>
      </c>
      <c r="AC61">
        <v>8.9164694943999994</v>
      </c>
      <c r="AD61">
        <v>0</v>
      </c>
      <c r="AE61">
        <v>14.760914999999997</v>
      </c>
      <c r="AF61">
        <v>2.7224999999999997</v>
      </c>
      <c r="AG61">
        <v>11.86137888</v>
      </c>
      <c r="AH61">
        <v>46.922145399999991</v>
      </c>
      <c r="AI61">
        <v>8.592240799999999</v>
      </c>
      <c r="AJ61">
        <v>0</v>
      </c>
      <c r="AK61">
        <v>15.688789999999997</v>
      </c>
      <c r="AL61">
        <v>0</v>
      </c>
      <c r="AM61">
        <v>4.849083299047618</v>
      </c>
      <c r="AN61">
        <v>0.68867999999999996</v>
      </c>
      <c r="AO61">
        <v>6.3139439999999993</v>
      </c>
      <c r="AP61">
        <v>3.5370972000000007</v>
      </c>
      <c r="AQ61">
        <v>0</v>
      </c>
      <c r="AR61">
        <v>14.903116799999998</v>
      </c>
      <c r="AS61">
        <v>9.7861171044000024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19.539115989348179</v>
      </c>
      <c r="BB61">
        <f t="shared" si="0"/>
        <v>579.82025309959965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170.00021794243031</v>
      </c>
      <c r="M62">
        <v>39.270518660592984</v>
      </c>
      <c r="N62">
        <v>48.515857967068591</v>
      </c>
      <c r="O62">
        <v>0</v>
      </c>
      <c r="P62">
        <v>42.742958373525262</v>
      </c>
      <c r="Q62">
        <v>1.9959183574879227</v>
      </c>
      <c r="R62">
        <v>2.996679004467135</v>
      </c>
      <c r="S62">
        <v>1.996261365953109</v>
      </c>
      <c r="T62">
        <v>0</v>
      </c>
      <c r="U62">
        <v>52.294565313981046</v>
      </c>
      <c r="V62">
        <v>6.0015060851926965</v>
      </c>
      <c r="W62">
        <v>13.695115268767378</v>
      </c>
      <c r="X62">
        <v>45.254250315324782</v>
      </c>
      <c r="Y62">
        <v>0</v>
      </c>
      <c r="Z62">
        <v>0</v>
      </c>
      <c r="AA62">
        <v>13.088087999999999</v>
      </c>
      <c r="AB62">
        <v>12.121704816000001</v>
      </c>
      <c r="AC62">
        <v>8.9164694943999994</v>
      </c>
      <c r="AD62">
        <v>0</v>
      </c>
      <c r="AE62">
        <v>14.760914999999997</v>
      </c>
      <c r="AF62">
        <v>2.7224999999999997</v>
      </c>
      <c r="AG62">
        <v>11.86137888</v>
      </c>
      <c r="AH62">
        <v>46.922145399999991</v>
      </c>
      <c r="AI62">
        <v>8.592240799999999</v>
      </c>
      <c r="AJ62">
        <v>0</v>
      </c>
      <c r="AK62">
        <v>15.688789999999997</v>
      </c>
      <c r="AL62">
        <v>0</v>
      </c>
      <c r="AM62">
        <v>4.849083299047618</v>
      </c>
      <c r="AN62">
        <v>0.68867999999999996</v>
      </c>
      <c r="AO62">
        <v>6.3139439999999993</v>
      </c>
      <c r="AP62">
        <v>3.5370972000000007</v>
      </c>
      <c r="AQ62">
        <v>0</v>
      </c>
      <c r="AR62">
        <v>14.903116799999998</v>
      </c>
      <c r="AS62">
        <v>9.7861171044000024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19.544225990958704</v>
      </c>
      <c r="BB62">
        <f t="shared" si="0"/>
        <v>579.97189345768015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170.00021794243031</v>
      </c>
      <c r="M63">
        <v>39.270518660592984</v>
      </c>
      <c r="N63">
        <v>48.515857967068591</v>
      </c>
      <c r="O63">
        <v>0</v>
      </c>
      <c r="P63">
        <v>42.742958373525262</v>
      </c>
      <c r="Q63">
        <v>1.9959183574879227</v>
      </c>
      <c r="R63">
        <v>2.996679004467135</v>
      </c>
      <c r="S63">
        <v>1.996261365953109</v>
      </c>
      <c r="T63">
        <v>0</v>
      </c>
      <c r="U63">
        <v>52.294565313981046</v>
      </c>
      <c r="V63">
        <v>6.0015060851926965</v>
      </c>
      <c r="W63">
        <v>13.695115268767378</v>
      </c>
      <c r="X63">
        <v>45.254250315324782</v>
      </c>
      <c r="Y63">
        <v>0</v>
      </c>
      <c r="Z63">
        <v>0</v>
      </c>
      <c r="AA63">
        <v>13.088087999999999</v>
      </c>
      <c r="AB63">
        <v>12.121704816000001</v>
      </c>
      <c r="AC63">
        <v>8.9164694943999994</v>
      </c>
      <c r="AD63">
        <v>0</v>
      </c>
      <c r="AE63">
        <v>14.760914999999997</v>
      </c>
      <c r="AF63">
        <v>2.7224999999999997</v>
      </c>
      <c r="AG63">
        <v>11.86137888</v>
      </c>
      <c r="AH63">
        <v>46.922145399999991</v>
      </c>
      <c r="AI63">
        <v>8.592240799999999</v>
      </c>
      <c r="AJ63">
        <v>0</v>
      </c>
      <c r="AK63">
        <v>15.688789999999997</v>
      </c>
      <c r="AL63">
        <v>0</v>
      </c>
      <c r="AM63">
        <v>4.849083299047618</v>
      </c>
      <c r="AN63">
        <v>0.68867999999999996</v>
      </c>
      <c r="AO63">
        <v>6.5845415999999988</v>
      </c>
      <c r="AP63">
        <v>3.5370972000000007</v>
      </c>
      <c r="AQ63">
        <v>0</v>
      </c>
      <c r="AR63">
        <v>14.903116799999998</v>
      </c>
      <c r="AS63">
        <v>9.7861171044000024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19.553047411358708</v>
      </c>
      <c r="BB63">
        <f t="shared" si="0"/>
        <v>580.23366963728006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170.00021794243031</v>
      </c>
      <c r="M64">
        <v>39.270518660592984</v>
      </c>
      <c r="N64">
        <v>48.515857967068591</v>
      </c>
      <c r="O64">
        <v>0</v>
      </c>
      <c r="P64">
        <v>42.742958373525262</v>
      </c>
      <c r="Q64">
        <v>1.9959183574879227</v>
      </c>
      <c r="R64">
        <v>2.996679004467135</v>
      </c>
      <c r="S64">
        <v>1.996261365953109</v>
      </c>
      <c r="T64">
        <v>0</v>
      </c>
      <c r="U64">
        <v>52.294565313981046</v>
      </c>
      <c r="V64">
        <v>6.0015060851926965</v>
      </c>
      <c r="W64">
        <v>13.695115268767378</v>
      </c>
      <c r="X64">
        <v>45.254250315324782</v>
      </c>
      <c r="Y64">
        <v>0</v>
      </c>
      <c r="Z64">
        <v>0</v>
      </c>
      <c r="AA64">
        <v>13.088087999999999</v>
      </c>
      <c r="AB64">
        <v>12.121704816000001</v>
      </c>
      <c r="AC64">
        <v>8.9164694943999994</v>
      </c>
      <c r="AD64">
        <v>0</v>
      </c>
      <c r="AE64">
        <v>14.760914999999997</v>
      </c>
      <c r="AF64">
        <v>2.7224999999999997</v>
      </c>
      <c r="AG64">
        <v>11.86137888</v>
      </c>
      <c r="AH64">
        <v>46.922145399999991</v>
      </c>
      <c r="AI64">
        <v>8.592240799999999</v>
      </c>
      <c r="AJ64">
        <v>0</v>
      </c>
      <c r="AK64">
        <v>15.688789999999997</v>
      </c>
      <c r="AL64">
        <v>0</v>
      </c>
      <c r="AM64">
        <v>4.849083299047618</v>
      </c>
      <c r="AN64">
        <v>0.68867999999999996</v>
      </c>
      <c r="AO64">
        <v>6.5845415999999988</v>
      </c>
      <c r="AP64">
        <v>3.5370972000000007</v>
      </c>
      <c r="AQ64">
        <v>0</v>
      </c>
      <c r="AR64">
        <v>14.903116799999998</v>
      </c>
      <c r="AS64">
        <v>9.7861171044000024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19.553047411358708</v>
      </c>
      <c r="BB64">
        <f t="shared" si="0"/>
        <v>580.23366963728006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170.00055951750738</v>
      </c>
      <c r="M65">
        <v>39.270518660592984</v>
      </c>
      <c r="N65">
        <v>48.515857967068591</v>
      </c>
      <c r="O65">
        <v>0</v>
      </c>
      <c r="P65">
        <v>42.742958373525262</v>
      </c>
      <c r="Q65">
        <v>1.9959183574879227</v>
      </c>
      <c r="R65">
        <v>2.996679004467135</v>
      </c>
      <c r="S65">
        <v>1.996261365953109</v>
      </c>
      <c r="T65">
        <v>0</v>
      </c>
      <c r="U65">
        <v>52.294565313981046</v>
      </c>
      <c r="V65">
        <v>6.0015060851926965</v>
      </c>
      <c r="W65">
        <v>13.695115268767378</v>
      </c>
      <c r="X65">
        <v>45.254250315324782</v>
      </c>
      <c r="Y65">
        <v>0</v>
      </c>
      <c r="Z65">
        <v>0</v>
      </c>
      <c r="AA65">
        <v>13.088087999999999</v>
      </c>
      <c r="AB65">
        <v>12.121704816000001</v>
      </c>
      <c r="AC65">
        <v>8.9164694943999994</v>
      </c>
      <c r="AD65">
        <v>0</v>
      </c>
      <c r="AE65">
        <v>14.760914999999997</v>
      </c>
      <c r="AF65">
        <v>2.7224999999999997</v>
      </c>
      <c r="AG65">
        <v>11.86137888</v>
      </c>
      <c r="AH65">
        <v>46.922145399999991</v>
      </c>
      <c r="AI65">
        <v>8.592240799999999</v>
      </c>
      <c r="AJ65">
        <v>0</v>
      </c>
      <c r="AK65">
        <v>15.688789999999997</v>
      </c>
      <c r="AL65">
        <v>0</v>
      </c>
      <c r="AM65">
        <v>4.849083299047618</v>
      </c>
      <c r="AN65">
        <v>0.68867999999999996</v>
      </c>
      <c r="AO65">
        <v>6.0884459999999994</v>
      </c>
      <c r="AP65">
        <v>3.5370972000000007</v>
      </c>
      <c r="AQ65">
        <v>0</v>
      </c>
      <c r="AR65">
        <v>14.903116799999998</v>
      </c>
      <c r="AS65">
        <v>9.7861171044000024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19.536885891935579</v>
      </c>
      <c r="BB65">
        <f t="shared" si="0"/>
        <v>579.75407713178038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170.00055951750738</v>
      </c>
      <c r="M66">
        <v>39.270518660592984</v>
      </c>
      <c r="N66">
        <v>48.515857967068591</v>
      </c>
      <c r="O66">
        <v>0</v>
      </c>
      <c r="P66">
        <v>42.742958373525262</v>
      </c>
      <c r="Q66">
        <v>1.9959183574879227</v>
      </c>
      <c r="R66">
        <v>2.996679004467135</v>
      </c>
      <c r="S66">
        <v>1.996261365953109</v>
      </c>
      <c r="T66">
        <v>0</v>
      </c>
      <c r="U66">
        <v>52.294565313981046</v>
      </c>
      <c r="V66">
        <v>6.0015060851926965</v>
      </c>
      <c r="W66">
        <v>13.695115268767378</v>
      </c>
      <c r="X66">
        <v>45.254250315324782</v>
      </c>
      <c r="Y66">
        <v>0</v>
      </c>
      <c r="Z66">
        <v>0</v>
      </c>
      <c r="AA66">
        <v>13.088087999999999</v>
      </c>
      <c r="AB66">
        <v>12.121704816000001</v>
      </c>
      <c r="AC66">
        <v>8.9164694943999994</v>
      </c>
      <c r="AD66">
        <v>0</v>
      </c>
      <c r="AE66">
        <v>14.760914999999997</v>
      </c>
      <c r="AF66">
        <v>2.7224999999999997</v>
      </c>
      <c r="AG66">
        <v>11.86137888</v>
      </c>
      <c r="AH66">
        <v>46.922145399999991</v>
      </c>
      <c r="AI66">
        <v>8.592240799999999</v>
      </c>
      <c r="AJ66">
        <v>0</v>
      </c>
      <c r="AK66">
        <v>15.688789999999997</v>
      </c>
      <c r="AL66">
        <v>0</v>
      </c>
      <c r="AM66">
        <v>4.849083299047618</v>
      </c>
      <c r="AN66">
        <v>0.68867999999999996</v>
      </c>
      <c r="AO66">
        <v>6.0884459999999994</v>
      </c>
      <c r="AP66">
        <v>3.5370972000000007</v>
      </c>
      <c r="AQ66">
        <v>0</v>
      </c>
      <c r="AR66">
        <v>14.903116799999998</v>
      </c>
      <c r="AS66">
        <v>9.7861171044000024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19.536885891935579</v>
      </c>
      <c r="BB66">
        <f t="shared" si="0"/>
        <v>579.75407713178038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170.00055951750738</v>
      </c>
      <c r="M67">
        <v>39.270518660592984</v>
      </c>
      <c r="N67">
        <v>48.515857967068591</v>
      </c>
      <c r="O67">
        <v>0</v>
      </c>
      <c r="P67">
        <v>42.742958373525262</v>
      </c>
      <c r="Q67">
        <v>1.9959183574879227</v>
      </c>
      <c r="R67">
        <v>2.996679004467135</v>
      </c>
      <c r="S67">
        <v>1.996261365953109</v>
      </c>
      <c r="T67">
        <v>0</v>
      </c>
      <c r="U67">
        <v>52.294565313981046</v>
      </c>
      <c r="V67">
        <v>6.0015060851926965</v>
      </c>
      <c r="W67">
        <v>13.695115268767378</v>
      </c>
      <c r="X67">
        <v>45.254250315324782</v>
      </c>
      <c r="Y67">
        <v>0</v>
      </c>
      <c r="Z67">
        <v>0</v>
      </c>
      <c r="AA67">
        <v>13.088087999999999</v>
      </c>
      <c r="AB67">
        <v>12.121704816000001</v>
      </c>
      <c r="AC67">
        <v>8.9164694943999994</v>
      </c>
      <c r="AD67">
        <v>0</v>
      </c>
      <c r="AE67">
        <v>14.760914999999997</v>
      </c>
      <c r="AF67">
        <v>2.7224999999999997</v>
      </c>
      <c r="AG67">
        <v>11.86137888</v>
      </c>
      <c r="AH67">
        <v>46.922145399999991</v>
      </c>
      <c r="AI67">
        <v>8.592240799999999</v>
      </c>
      <c r="AJ67">
        <v>0</v>
      </c>
      <c r="AK67">
        <v>15.688789999999997</v>
      </c>
      <c r="AL67">
        <v>0</v>
      </c>
      <c r="AM67">
        <v>4.849083299047618</v>
      </c>
      <c r="AN67">
        <v>0.68867999999999996</v>
      </c>
      <c r="AO67">
        <v>6.0884459999999994</v>
      </c>
      <c r="AP67">
        <v>3.5370972000000007</v>
      </c>
      <c r="AQ67">
        <v>0</v>
      </c>
      <c r="AR67">
        <v>14.903116799999998</v>
      </c>
      <c r="AS67">
        <v>9.7861171044000024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19.536885891935579</v>
      </c>
      <c r="BB67">
        <f t="shared" si="0"/>
        <v>579.75407713178038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170.00055951750738</v>
      </c>
      <c r="M68">
        <v>39.270518660592984</v>
      </c>
      <c r="N68">
        <v>48.515857967068591</v>
      </c>
      <c r="O68">
        <v>0</v>
      </c>
      <c r="P68">
        <v>42.742958373525262</v>
      </c>
      <c r="Q68">
        <v>1.9959183574879227</v>
      </c>
      <c r="R68">
        <v>2.996679004467135</v>
      </c>
      <c r="S68">
        <v>1.996261365953109</v>
      </c>
      <c r="T68">
        <v>0</v>
      </c>
      <c r="U68">
        <v>52.294565313981046</v>
      </c>
      <c r="V68">
        <v>6.0015060851926965</v>
      </c>
      <c r="W68">
        <v>13.695115268767378</v>
      </c>
      <c r="X68">
        <v>45.254250315324782</v>
      </c>
      <c r="Y68">
        <v>0</v>
      </c>
      <c r="Z68">
        <v>0</v>
      </c>
      <c r="AA68">
        <v>13.088087999999999</v>
      </c>
      <c r="AB68">
        <v>12.121704816000001</v>
      </c>
      <c r="AC68">
        <v>8.9164694943999994</v>
      </c>
      <c r="AD68">
        <v>0</v>
      </c>
      <c r="AE68">
        <v>14.760914999999997</v>
      </c>
      <c r="AF68">
        <v>2.7224999999999997</v>
      </c>
      <c r="AG68">
        <v>11.86137888</v>
      </c>
      <c r="AH68">
        <v>46.922145399999991</v>
      </c>
      <c r="AI68">
        <v>8.592240799999999</v>
      </c>
      <c r="AJ68">
        <v>0</v>
      </c>
      <c r="AK68">
        <v>15.688789999999997</v>
      </c>
      <c r="AL68">
        <v>0</v>
      </c>
      <c r="AM68">
        <v>4.849083299047618</v>
      </c>
      <c r="AN68">
        <v>0.68867999999999996</v>
      </c>
      <c r="AO68">
        <v>6.0884459999999994</v>
      </c>
      <c r="AP68">
        <v>3.5370972000000007</v>
      </c>
      <c r="AQ68">
        <v>0</v>
      </c>
      <c r="AR68">
        <v>14.903116799999998</v>
      </c>
      <c r="AS68">
        <v>9.7861171044000024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19.536885891935579</v>
      </c>
      <c r="BB68">
        <f t="shared" ref="BB68:BB99" si="1">SUM(B68:AZ68)-BA68</f>
        <v>579.75407713178038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170.00055951750738</v>
      </c>
      <c r="M69">
        <v>39.270518660592984</v>
      </c>
      <c r="N69">
        <v>48.515857967068591</v>
      </c>
      <c r="O69">
        <v>0</v>
      </c>
      <c r="P69">
        <v>42.742958373525262</v>
      </c>
      <c r="Q69">
        <v>1.9959183574879227</v>
      </c>
      <c r="R69">
        <v>2.996679004467135</v>
      </c>
      <c r="S69">
        <v>1.996261365953109</v>
      </c>
      <c r="T69">
        <v>0</v>
      </c>
      <c r="U69">
        <v>52.294565313981046</v>
      </c>
      <c r="V69">
        <v>6.0015060851926965</v>
      </c>
      <c r="W69">
        <v>13.695115268767378</v>
      </c>
      <c r="X69">
        <v>45.254250315324782</v>
      </c>
      <c r="Y69">
        <v>0</v>
      </c>
      <c r="Z69">
        <v>0</v>
      </c>
      <c r="AA69">
        <v>13.088087999999999</v>
      </c>
      <c r="AB69">
        <v>12.121704816000001</v>
      </c>
      <c r="AC69">
        <v>8.9164694943999994</v>
      </c>
      <c r="AD69">
        <v>0</v>
      </c>
      <c r="AE69">
        <v>14.760914999999997</v>
      </c>
      <c r="AF69">
        <v>2.7224999999999997</v>
      </c>
      <c r="AG69">
        <v>11.86137888</v>
      </c>
      <c r="AH69">
        <v>46.922145399999991</v>
      </c>
      <c r="AI69">
        <v>8.592240799999999</v>
      </c>
      <c r="AJ69">
        <v>0</v>
      </c>
      <c r="AK69">
        <v>15.688789999999997</v>
      </c>
      <c r="AL69">
        <v>0</v>
      </c>
      <c r="AM69">
        <v>4.849083299047618</v>
      </c>
      <c r="AN69">
        <v>0.68867999999999996</v>
      </c>
      <c r="AO69">
        <v>6.0884459999999994</v>
      </c>
      <c r="AP69">
        <v>1.9650540000000001</v>
      </c>
      <c r="AQ69">
        <v>0</v>
      </c>
      <c r="AR69">
        <v>14.903116799999998</v>
      </c>
      <c r="AS69">
        <v>9.7861171044000024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19.485637406335577</v>
      </c>
      <c r="BB69">
        <f t="shared" si="1"/>
        <v>578.23328241738034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170.00055951750738</v>
      </c>
      <c r="M70">
        <v>39.270518660592984</v>
      </c>
      <c r="N70">
        <v>48.515857967068591</v>
      </c>
      <c r="O70">
        <v>0</v>
      </c>
      <c r="P70">
        <v>42.742958373525262</v>
      </c>
      <c r="Q70">
        <v>1.9959183574879227</v>
      </c>
      <c r="R70">
        <v>2.996679004467135</v>
      </c>
      <c r="S70">
        <v>1.996261365953109</v>
      </c>
      <c r="T70">
        <v>0</v>
      </c>
      <c r="U70">
        <v>52.294565313981046</v>
      </c>
      <c r="V70">
        <v>6.0015060851926965</v>
      </c>
      <c r="W70">
        <v>13.695115268767378</v>
      </c>
      <c r="X70">
        <v>45.254250315324782</v>
      </c>
      <c r="Y70">
        <v>0</v>
      </c>
      <c r="Z70">
        <v>0</v>
      </c>
      <c r="AA70">
        <v>13.088087999999999</v>
      </c>
      <c r="AB70">
        <v>12.121704816000001</v>
      </c>
      <c r="AC70">
        <v>8.9164694943999994</v>
      </c>
      <c r="AD70">
        <v>0</v>
      </c>
      <c r="AE70">
        <v>14.760914999999997</v>
      </c>
      <c r="AF70">
        <v>2.7224999999999997</v>
      </c>
      <c r="AG70">
        <v>11.86137888</v>
      </c>
      <c r="AH70">
        <v>46.922145399999991</v>
      </c>
      <c r="AI70">
        <v>8.592240799999999</v>
      </c>
      <c r="AJ70">
        <v>0</v>
      </c>
      <c r="AK70">
        <v>15.688789999999997</v>
      </c>
      <c r="AL70">
        <v>0</v>
      </c>
      <c r="AM70">
        <v>4.849083299047618</v>
      </c>
      <c r="AN70">
        <v>0.68867999999999996</v>
      </c>
      <c r="AO70">
        <v>6.0884459999999994</v>
      </c>
      <c r="AP70">
        <v>1.9650540000000001</v>
      </c>
      <c r="AQ70">
        <v>0</v>
      </c>
      <c r="AR70">
        <v>14.903116799999998</v>
      </c>
      <c r="AS70">
        <v>9.7861171044000024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19.485637406335577</v>
      </c>
      <c r="BB70">
        <f t="shared" si="1"/>
        <v>578.23328241738034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2.9460307396234273</v>
      </c>
      <c r="L71">
        <v>240.00099497260524</v>
      </c>
      <c r="M71">
        <v>39.270518660592984</v>
      </c>
      <c r="N71">
        <v>48.515857967068591</v>
      </c>
      <c r="O71">
        <v>0</v>
      </c>
      <c r="P71">
        <v>42.742958373525262</v>
      </c>
      <c r="Q71">
        <v>6.6907772511848345</v>
      </c>
      <c r="R71">
        <v>13.010515821550463</v>
      </c>
      <c r="S71">
        <v>8.1041278495887177</v>
      </c>
      <c r="T71">
        <v>0</v>
      </c>
      <c r="U71">
        <v>52.294565313981046</v>
      </c>
      <c r="V71">
        <v>6.0015060851926965</v>
      </c>
      <c r="W71">
        <v>13.695115268767378</v>
      </c>
      <c r="X71">
        <v>45.254250315324782</v>
      </c>
      <c r="Y71">
        <v>0</v>
      </c>
      <c r="Z71">
        <v>0</v>
      </c>
      <c r="AA71">
        <v>13.088087999999999</v>
      </c>
      <c r="AB71">
        <v>12.121704816000001</v>
      </c>
      <c r="AC71">
        <v>8.9164694943999994</v>
      </c>
      <c r="AD71">
        <v>0</v>
      </c>
      <c r="AE71">
        <v>14.760914999999997</v>
      </c>
      <c r="AF71">
        <v>5.4450000000000003</v>
      </c>
      <c r="AG71">
        <v>11.86137888</v>
      </c>
      <c r="AH71">
        <v>46.922145399999991</v>
      </c>
      <c r="AI71">
        <v>5.8583459999999992</v>
      </c>
      <c r="AJ71">
        <v>0</v>
      </c>
      <c r="AK71">
        <v>15.688789999999997</v>
      </c>
      <c r="AL71">
        <v>0</v>
      </c>
      <c r="AM71">
        <v>4.849083299047618</v>
      </c>
      <c r="AN71">
        <v>0.68867999999999996</v>
      </c>
      <c r="AO71">
        <v>6.0884459999999994</v>
      </c>
      <c r="AP71">
        <v>1.9650540000000001</v>
      </c>
      <c r="AQ71">
        <v>0</v>
      </c>
      <c r="AR71">
        <v>14.903116799999998</v>
      </c>
      <c r="AS71">
        <v>9.7861171044000024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22.541940609986462</v>
      </c>
      <c r="BB71">
        <f t="shared" si="1"/>
        <v>668.9286128028665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2.9460948920863306</v>
      </c>
      <c r="L72">
        <v>307.28912217131926</v>
      </c>
      <c r="M72">
        <v>39.270518660592984</v>
      </c>
      <c r="N72">
        <v>48.515857967068591</v>
      </c>
      <c r="O72">
        <v>0</v>
      </c>
      <c r="P72">
        <v>42.742958373525262</v>
      </c>
      <c r="Q72">
        <v>6.6907772511848345</v>
      </c>
      <c r="R72">
        <v>13.010515821550463</v>
      </c>
      <c r="S72">
        <v>8.1041278495887177</v>
      </c>
      <c r="T72">
        <v>0</v>
      </c>
      <c r="U72">
        <v>52.294565313981046</v>
      </c>
      <c r="V72">
        <v>6.0015060851926965</v>
      </c>
      <c r="W72">
        <v>13.695115268767378</v>
      </c>
      <c r="X72">
        <v>45.254250315324782</v>
      </c>
      <c r="Y72">
        <v>0</v>
      </c>
      <c r="Z72">
        <v>0</v>
      </c>
      <c r="AA72">
        <v>13.088087999999999</v>
      </c>
      <c r="AB72">
        <v>12.121704816000001</v>
      </c>
      <c r="AC72">
        <v>8.9164694943999994</v>
      </c>
      <c r="AD72">
        <v>0</v>
      </c>
      <c r="AE72">
        <v>14.760914999999997</v>
      </c>
      <c r="AF72">
        <v>5.4450000000000003</v>
      </c>
      <c r="AG72">
        <v>11.86137888</v>
      </c>
      <c r="AH72">
        <v>46.922145399999991</v>
      </c>
      <c r="AI72">
        <v>5.8583459999999992</v>
      </c>
      <c r="AJ72">
        <v>0</v>
      </c>
      <c r="AK72">
        <v>15.688789999999997</v>
      </c>
      <c r="AL72">
        <v>0</v>
      </c>
      <c r="AM72">
        <v>4.849083299047618</v>
      </c>
      <c r="AN72">
        <v>0.68867999999999996</v>
      </c>
      <c r="AO72">
        <v>6.0884459999999994</v>
      </c>
      <c r="AP72">
        <v>1.9650540000000001</v>
      </c>
      <c r="AQ72">
        <v>2.9961499999999992</v>
      </c>
      <c r="AR72">
        <v>14.903116799999998</v>
      </c>
      <c r="AS72">
        <v>9.7861171044000024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24.833210154021533</v>
      </c>
      <c r="BB72">
        <f t="shared" si="1"/>
        <v>736.92168461000824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2.9460948920863306</v>
      </c>
      <c r="L73">
        <v>307.28912217131926</v>
      </c>
      <c r="M73">
        <v>39.270518660592984</v>
      </c>
      <c r="N73">
        <v>48.515857967068591</v>
      </c>
      <c r="O73">
        <v>0</v>
      </c>
      <c r="P73">
        <v>42.742958373525262</v>
      </c>
      <c r="Q73">
        <v>6.6907772511848345</v>
      </c>
      <c r="R73">
        <v>13.010515821550463</v>
      </c>
      <c r="S73">
        <v>8.1041278495887177</v>
      </c>
      <c r="T73">
        <v>0</v>
      </c>
      <c r="U73">
        <v>52.294565313981046</v>
      </c>
      <c r="V73">
        <v>6.0015060851926965</v>
      </c>
      <c r="W73">
        <v>13.695115268767378</v>
      </c>
      <c r="X73">
        <v>45.254250315324782</v>
      </c>
      <c r="Y73">
        <v>0</v>
      </c>
      <c r="Z73">
        <v>0</v>
      </c>
      <c r="AA73">
        <v>13.088087999999999</v>
      </c>
      <c r="AB73">
        <v>12.121704816000001</v>
      </c>
      <c r="AC73">
        <v>8.9164694943999994</v>
      </c>
      <c r="AD73">
        <v>0</v>
      </c>
      <c r="AE73">
        <v>14.760914999999997</v>
      </c>
      <c r="AF73">
        <v>5.4450000000000003</v>
      </c>
      <c r="AG73">
        <v>11.86137888</v>
      </c>
      <c r="AH73">
        <v>46.922145399999991</v>
      </c>
      <c r="AI73">
        <v>5.8583459999999992</v>
      </c>
      <c r="AJ73">
        <v>0</v>
      </c>
      <c r="AK73">
        <v>15.688789999999997</v>
      </c>
      <c r="AL73">
        <v>0</v>
      </c>
      <c r="AM73">
        <v>4.849083299047618</v>
      </c>
      <c r="AN73">
        <v>0.68867999999999996</v>
      </c>
      <c r="AO73">
        <v>6.0884459999999994</v>
      </c>
      <c r="AP73">
        <v>3.5370972000000007</v>
      </c>
      <c r="AQ73">
        <v>3.3827499999999993</v>
      </c>
      <c r="AR73">
        <v>14.903116799999998</v>
      </c>
      <c r="AS73">
        <v>9.7861171044000024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24.897061799621536</v>
      </c>
      <c r="BB73">
        <f t="shared" si="1"/>
        <v>738.8164761644083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2.9460948920863306</v>
      </c>
      <c r="L74">
        <v>307.28912217131926</v>
      </c>
      <c r="M74">
        <v>26.719092144170062</v>
      </c>
      <c r="N74">
        <v>35.93843186827435</v>
      </c>
      <c r="O74">
        <v>0</v>
      </c>
      <c r="P74">
        <v>42.742958373525262</v>
      </c>
      <c r="Q74">
        <v>6.6907772511848345</v>
      </c>
      <c r="R74">
        <v>13.010515821550463</v>
      </c>
      <c r="S74">
        <v>8.1041278495887177</v>
      </c>
      <c r="T74">
        <v>0</v>
      </c>
      <c r="U74">
        <v>52.294565313981046</v>
      </c>
      <c r="V74">
        <v>6.0015060851926965</v>
      </c>
      <c r="W74">
        <v>13.695115268767378</v>
      </c>
      <c r="X74">
        <v>45.254250315324782</v>
      </c>
      <c r="Y74">
        <v>0</v>
      </c>
      <c r="Z74">
        <v>0</v>
      </c>
      <c r="AA74">
        <v>13.088087999999999</v>
      </c>
      <c r="AB74">
        <v>12.121704816000001</v>
      </c>
      <c r="AC74">
        <v>8.9164694943999994</v>
      </c>
      <c r="AD74">
        <v>0</v>
      </c>
      <c r="AE74">
        <v>14.760914999999997</v>
      </c>
      <c r="AF74">
        <v>5.4450000000000003</v>
      </c>
      <c r="AG74">
        <v>11.86137888</v>
      </c>
      <c r="AH74">
        <v>46.922145399999991</v>
      </c>
      <c r="AI74">
        <v>5.8583459999999992</v>
      </c>
      <c r="AJ74">
        <v>0</v>
      </c>
      <c r="AK74">
        <v>15.688789999999997</v>
      </c>
      <c r="AL74">
        <v>0</v>
      </c>
      <c r="AM74">
        <v>4.849083299047618</v>
      </c>
      <c r="AN74">
        <v>0.68867999999999996</v>
      </c>
      <c r="AO74">
        <v>6.0884459999999994</v>
      </c>
      <c r="AP74">
        <v>3.5370972000000007</v>
      </c>
      <c r="AQ74">
        <v>5.9922999999999984</v>
      </c>
      <c r="AR74">
        <v>14.903116799999998</v>
      </c>
      <c r="AS74">
        <v>9.7861171044000024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24.162932534365456</v>
      </c>
      <c r="BB74">
        <f t="shared" si="1"/>
        <v>717.03130281444703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2.9460948920863306</v>
      </c>
      <c r="L75">
        <v>307.28912217131926</v>
      </c>
      <c r="M75">
        <v>26.719092144170062</v>
      </c>
      <c r="N75">
        <v>36.245952214248213</v>
      </c>
      <c r="O75">
        <v>0</v>
      </c>
      <c r="P75">
        <v>42.742958373525262</v>
      </c>
      <c r="Q75">
        <v>6.6907772511848345</v>
      </c>
      <c r="R75">
        <v>13.010515821550463</v>
      </c>
      <c r="S75">
        <v>8.1041278495887177</v>
      </c>
      <c r="T75">
        <v>0</v>
      </c>
      <c r="U75">
        <v>52.294565313981046</v>
      </c>
      <c r="V75">
        <v>6.0015060851926965</v>
      </c>
      <c r="W75">
        <v>13.695115268767378</v>
      </c>
      <c r="X75">
        <v>45.254250315324782</v>
      </c>
      <c r="Y75">
        <v>0</v>
      </c>
      <c r="Z75">
        <v>0</v>
      </c>
      <c r="AA75">
        <v>13.088087999999999</v>
      </c>
      <c r="AB75">
        <v>12.121704816000001</v>
      </c>
      <c r="AC75">
        <v>8.9164694943999994</v>
      </c>
      <c r="AD75">
        <v>0</v>
      </c>
      <c r="AE75">
        <v>15.1671353808</v>
      </c>
      <c r="AF75">
        <v>5.4450000000000003</v>
      </c>
      <c r="AG75">
        <v>11.86137888</v>
      </c>
      <c r="AH75">
        <v>46.922145399999991</v>
      </c>
      <c r="AI75">
        <v>8.592240799999999</v>
      </c>
      <c r="AJ75">
        <v>0</v>
      </c>
      <c r="AK75">
        <v>15.688789999999997</v>
      </c>
      <c r="AL75">
        <v>0</v>
      </c>
      <c r="AM75">
        <v>4.849083299047618</v>
      </c>
      <c r="AN75">
        <v>0.68867999999999996</v>
      </c>
      <c r="AO75">
        <v>6.0884459999999994</v>
      </c>
      <c r="AP75">
        <v>3.5370972000000007</v>
      </c>
      <c r="AQ75">
        <v>6.7654999999999985</v>
      </c>
      <c r="AR75">
        <v>16.4272992</v>
      </c>
      <c r="AS75">
        <v>9.7861171044000024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24.350219926844215</v>
      </c>
      <c r="BB75">
        <f t="shared" si="1"/>
        <v>722.58903334874219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2.9460948920863306</v>
      </c>
      <c r="L76">
        <v>307.28912217131926</v>
      </c>
      <c r="M76">
        <v>27.000587337013979</v>
      </c>
      <c r="N76">
        <v>36.245952214248213</v>
      </c>
      <c r="O76">
        <v>0</v>
      </c>
      <c r="P76">
        <v>42.742958373525262</v>
      </c>
      <c r="Q76">
        <v>6.6907772511848345</v>
      </c>
      <c r="R76">
        <v>13.010515821550463</v>
      </c>
      <c r="S76">
        <v>8.1041278495887177</v>
      </c>
      <c r="T76">
        <v>0</v>
      </c>
      <c r="U76">
        <v>52.294565313981046</v>
      </c>
      <c r="V76">
        <v>6.0015060851926965</v>
      </c>
      <c r="W76">
        <v>13.695115268767378</v>
      </c>
      <c r="X76">
        <v>45.254250315324782</v>
      </c>
      <c r="Y76">
        <v>0</v>
      </c>
      <c r="Z76">
        <v>0</v>
      </c>
      <c r="AA76">
        <v>13.088087999999999</v>
      </c>
      <c r="AB76">
        <v>12.121704816000001</v>
      </c>
      <c r="AC76">
        <v>8.9164694943999994</v>
      </c>
      <c r="AD76">
        <v>0</v>
      </c>
      <c r="AE76">
        <v>15.1671353808</v>
      </c>
      <c r="AF76">
        <v>5.4450000000000003</v>
      </c>
      <c r="AG76">
        <v>11.86137888</v>
      </c>
      <c r="AH76">
        <v>46.922145399999991</v>
      </c>
      <c r="AI76">
        <v>8.592240799999999</v>
      </c>
      <c r="AJ76">
        <v>0</v>
      </c>
      <c r="AK76">
        <v>15.688789999999997</v>
      </c>
      <c r="AL76">
        <v>0</v>
      </c>
      <c r="AM76">
        <v>4.849083299047618</v>
      </c>
      <c r="AN76">
        <v>0.68867999999999996</v>
      </c>
      <c r="AO76">
        <v>6.0884459999999994</v>
      </c>
      <c r="AP76">
        <v>3.5370972000000007</v>
      </c>
      <c r="AQ76">
        <v>8.9884499999999985</v>
      </c>
      <c r="AR76">
        <v>16.4272992</v>
      </c>
      <c r="AS76">
        <v>9.7861171044000024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24.431864840130924</v>
      </c>
      <c r="BB76">
        <f t="shared" si="1"/>
        <v>725.01183362829943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2.9460948920863306</v>
      </c>
      <c r="L77">
        <v>307.28744290665651</v>
      </c>
      <c r="M77">
        <v>27.000587337013979</v>
      </c>
      <c r="N77">
        <v>36.245952214248213</v>
      </c>
      <c r="O77">
        <v>0</v>
      </c>
      <c r="P77">
        <v>42.742958373525262</v>
      </c>
      <c r="Q77">
        <v>6.6907772511848345</v>
      </c>
      <c r="R77">
        <v>13.010515821550463</v>
      </c>
      <c r="S77">
        <v>8.1041278495887177</v>
      </c>
      <c r="T77">
        <v>0</v>
      </c>
      <c r="U77">
        <v>52.294565313981046</v>
      </c>
      <c r="V77">
        <v>6.0015060851926965</v>
      </c>
      <c r="W77">
        <v>13.695115268767378</v>
      </c>
      <c r="X77">
        <v>45.254250315324782</v>
      </c>
      <c r="Y77">
        <v>0</v>
      </c>
      <c r="Z77">
        <v>0</v>
      </c>
      <c r="AA77">
        <v>13.088087999999999</v>
      </c>
      <c r="AB77">
        <v>12.121704816000001</v>
      </c>
      <c r="AC77">
        <v>8.9164694943999994</v>
      </c>
      <c r="AD77">
        <v>0</v>
      </c>
      <c r="AE77">
        <v>15.1671353808</v>
      </c>
      <c r="AF77">
        <v>5.4450000000000003</v>
      </c>
      <c r="AG77">
        <v>11.86137888</v>
      </c>
      <c r="AH77">
        <v>46.922145399999991</v>
      </c>
      <c r="AI77">
        <v>9.763910000000001</v>
      </c>
      <c r="AJ77">
        <v>0</v>
      </c>
      <c r="AK77">
        <v>15.688789999999997</v>
      </c>
      <c r="AL77">
        <v>0</v>
      </c>
      <c r="AM77">
        <v>4.849083299047618</v>
      </c>
      <c r="AN77">
        <v>0.68867999999999996</v>
      </c>
      <c r="AO77">
        <v>5.9080476000000006</v>
      </c>
      <c r="AP77">
        <v>3.5370972000000007</v>
      </c>
      <c r="AQ77">
        <v>10.148249999999999</v>
      </c>
      <c r="AR77">
        <v>16.4272992</v>
      </c>
      <c r="AS77">
        <v>9.7861171044000024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24.501934595618284</v>
      </c>
      <c r="BB77">
        <f t="shared" si="1"/>
        <v>727.09115540814946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2.9460948920863306</v>
      </c>
      <c r="L78">
        <v>307.28744290665651</v>
      </c>
      <c r="M78">
        <v>27.000587337013979</v>
      </c>
      <c r="N78">
        <v>36.245952214248213</v>
      </c>
      <c r="O78">
        <v>0</v>
      </c>
      <c r="P78">
        <v>42.742958373525262</v>
      </c>
      <c r="Q78">
        <v>6.6907772511848345</v>
      </c>
      <c r="R78">
        <v>13.010515821550463</v>
      </c>
      <c r="S78">
        <v>8.1041278495887177</v>
      </c>
      <c r="T78">
        <v>0</v>
      </c>
      <c r="U78">
        <v>52.294565313981046</v>
      </c>
      <c r="V78">
        <v>6.0015060851926965</v>
      </c>
      <c r="W78">
        <v>13.695115268767378</v>
      </c>
      <c r="X78">
        <v>45.254250315324782</v>
      </c>
      <c r="Y78">
        <v>0</v>
      </c>
      <c r="Z78">
        <v>0</v>
      </c>
      <c r="AA78">
        <v>13.088087999999999</v>
      </c>
      <c r="AB78">
        <v>12.121704816000001</v>
      </c>
      <c r="AC78">
        <v>8.9164694943999994</v>
      </c>
      <c r="AD78">
        <v>2.8369795999999994</v>
      </c>
      <c r="AE78">
        <v>15.1671353808</v>
      </c>
      <c r="AF78">
        <v>5.4450000000000003</v>
      </c>
      <c r="AG78">
        <v>11.86137888</v>
      </c>
      <c r="AH78">
        <v>46.922145399999991</v>
      </c>
      <c r="AI78">
        <v>9.763910000000001</v>
      </c>
      <c r="AJ78">
        <v>0</v>
      </c>
      <c r="AK78">
        <v>15.688789999999997</v>
      </c>
      <c r="AL78">
        <v>0</v>
      </c>
      <c r="AM78">
        <v>4.849083299047618</v>
      </c>
      <c r="AN78">
        <v>0.68867999999999996</v>
      </c>
      <c r="AO78">
        <v>5.9080476000000006</v>
      </c>
      <c r="AP78">
        <v>3.5370972000000007</v>
      </c>
      <c r="AQ78">
        <v>13.35703</v>
      </c>
      <c r="AR78">
        <v>16.4272992</v>
      </c>
      <c r="AS78">
        <v>9.7861171044000024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24.699026358583364</v>
      </c>
      <c r="BB78">
        <f t="shared" si="1"/>
        <v>732.93982324518436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2.9460948920863306</v>
      </c>
      <c r="L79">
        <v>307.28744290665651</v>
      </c>
      <c r="M79">
        <v>26.807867475415865</v>
      </c>
      <c r="N79">
        <v>36.020098042649671</v>
      </c>
      <c r="O79">
        <v>0</v>
      </c>
      <c r="P79">
        <v>42.742958373525262</v>
      </c>
      <c r="Q79">
        <v>6.6907772511848345</v>
      </c>
      <c r="R79">
        <v>13.010515821550463</v>
      </c>
      <c r="S79">
        <v>8.1041278495887177</v>
      </c>
      <c r="T79">
        <v>0</v>
      </c>
      <c r="U79">
        <v>52.294565313981046</v>
      </c>
      <c r="V79">
        <v>6.0015060851926965</v>
      </c>
      <c r="W79">
        <v>13.695115268767378</v>
      </c>
      <c r="X79">
        <v>45.254250315324782</v>
      </c>
      <c r="Y79">
        <v>0</v>
      </c>
      <c r="Z79">
        <v>0</v>
      </c>
      <c r="AA79">
        <v>13.088087999999999</v>
      </c>
      <c r="AB79">
        <v>12.555207079999999</v>
      </c>
      <c r="AC79">
        <v>9.3762988799999984</v>
      </c>
      <c r="AD79">
        <v>11.834257760000002</v>
      </c>
      <c r="AE79">
        <v>15.1671353808</v>
      </c>
      <c r="AF79">
        <v>9.3774999999999977</v>
      </c>
      <c r="AG79">
        <v>11.86137888</v>
      </c>
      <c r="AH79">
        <v>47.459643660000005</v>
      </c>
      <c r="AI79">
        <v>10.935579199999999</v>
      </c>
      <c r="AJ79">
        <v>0</v>
      </c>
      <c r="AK79">
        <v>15.688789999999997</v>
      </c>
      <c r="AL79">
        <v>0</v>
      </c>
      <c r="AM79">
        <v>4.849083299047618</v>
      </c>
      <c r="AN79">
        <v>0.68867999999999996</v>
      </c>
      <c r="AO79">
        <v>5.7727487999999996</v>
      </c>
      <c r="AP79">
        <v>3.5370972000000007</v>
      </c>
      <c r="AQ79">
        <v>13.530999999999997</v>
      </c>
      <c r="AR79">
        <v>14.903116799999998</v>
      </c>
      <c r="AS79">
        <v>9.7861171044000024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25.1433054709556</v>
      </c>
      <c r="BB79">
        <f t="shared" si="1"/>
        <v>746.12373616921548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2.9460948920863306</v>
      </c>
      <c r="L80">
        <v>307.28744290665651</v>
      </c>
      <c r="M80">
        <v>27.000587337013979</v>
      </c>
      <c r="N80">
        <v>35.929115967704732</v>
      </c>
      <c r="O80">
        <v>0</v>
      </c>
      <c r="P80">
        <v>42.742958373525262</v>
      </c>
      <c r="Q80">
        <v>6.6907772511848345</v>
      </c>
      <c r="R80">
        <v>13.010515821550463</v>
      </c>
      <c r="S80">
        <v>8.1041278495887177</v>
      </c>
      <c r="T80">
        <v>0</v>
      </c>
      <c r="U80">
        <v>52.294565313981046</v>
      </c>
      <c r="V80">
        <v>6.0015060851926965</v>
      </c>
      <c r="W80">
        <v>13.695115268767378</v>
      </c>
      <c r="X80">
        <v>45.254250315324782</v>
      </c>
      <c r="Y80">
        <v>0</v>
      </c>
      <c r="Z80">
        <v>0</v>
      </c>
      <c r="AA80">
        <v>13.088087999999999</v>
      </c>
      <c r="AB80">
        <v>12.555207079999999</v>
      </c>
      <c r="AC80">
        <v>9.3762988799999984</v>
      </c>
      <c r="AD80">
        <v>11.834257760000002</v>
      </c>
      <c r="AE80">
        <v>15.1671353808</v>
      </c>
      <c r="AF80">
        <v>9.3774999999999977</v>
      </c>
      <c r="AG80">
        <v>11.86137888</v>
      </c>
      <c r="AH80">
        <v>47.459643660000005</v>
      </c>
      <c r="AI80">
        <v>15.231699600000004</v>
      </c>
      <c r="AJ80">
        <v>0</v>
      </c>
      <c r="AK80">
        <v>15.688789999999997</v>
      </c>
      <c r="AL80">
        <v>0</v>
      </c>
      <c r="AM80">
        <v>4.849083299047618</v>
      </c>
      <c r="AN80">
        <v>0.68867999999999996</v>
      </c>
      <c r="AO80">
        <v>5.7727487999999996</v>
      </c>
      <c r="AP80">
        <v>2.90827992</v>
      </c>
      <c r="AQ80">
        <v>13.530999999999997</v>
      </c>
      <c r="AR80">
        <v>14.903116799999998</v>
      </c>
      <c r="AS80">
        <v>9.7861171044000024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25.266176277558213</v>
      </c>
      <c r="BB80">
        <f t="shared" si="1"/>
        <v>749.76990626926602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2.9460948920863306</v>
      </c>
      <c r="L81">
        <v>307.28744290665651</v>
      </c>
      <c r="M81">
        <v>27.000587337013979</v>
      </c>
      <c r="N81">
        <v>36.245952214248213</v>
      </c>
      <c r="O81">
        <v>0</v>
      </c>
      <c r="P81">
        <v>42.742958373525262</v>
      </c>
      <c r="Q81">
        <v>6.6907772511848345</v>
      </c>
      <c r="R81">
        <v>13.010515821550463</v>
      </c>
      <c r="S81">
        <v>8.1041278495887177</v>
      </c>
      <c r="T81">
        <v>0</v>
      </c>
      <c r="U81">
        <v>51.767335743672845</v>
      </c>
      <c r="V81">
        <v>6.0015060851926965</v>
      </c>
      <c r="W81">
        <v>13.695115268767378</v>
      </c>
      <c r="X81">
        <v>45.254250315324782</v>
      </c>
      <c r="Y81">
        <v>0</v>
      </c>
      <c r="Z81">
        <v>0</v>
      </c>
      <c r="AA81">
        <v>13.088087999999999</v>
      </c>
      <c r="AB81">
        <v>12.555207079999999</v>
      </c>
      <c r="AC81">
        <v>9.3762988799999984</v>
      </c>
      <c r="AD81">
        <v>11.834257760000002</v>
      </c>
      <c r="AE81">
        <v>15.1671353808</v>
      </c>
      <c r="AF81">
        <v>9.3774999999999977</v>
      </c>
      <c r="AG81">
        <v>11.86137888</v>
      </c>
      <c r="AH81">
        <v>47.459643660000005</v>
      </c>
      <c r="AI81">
        <v>15.231699600000004</v>
      </c>
      <c r="AJ81">
        <v>0</v>
      </c>
      <c r="AK81">
        <v>15.688789999999997</v>
      </c>
      <c r="AL81">
        <v>0</v>
      </c>
      <c r="AM81">
        <v>4.849083299047618</v>
      </c>
      <c r="AN81">
        <v>0.68867999999999996</v>
      </c>
      <c r="AO81">
        <v>5.7727487999999996</v>
      </c>
      <c r="AP81">
        <v>2.90827992</v>
      </c>
      <c r="AQ81">
        <v>13.530999999999997</v>
      </c>
      <c r="AR81">
        <v>14.903116799999998</v>
      </c>
      <c r="AS81">
        <v>9.7861171044000024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25.259317608221355</v>
      </c>
      <c r="BB81">
        <f t="shared" si="1"/>
        <v>749.56637161483809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2.9460948920863306</v>
      </c>
      <c r="L82">
        <v>307.28744290665651</v>
      </c>
      <c r="M82">
        <v>27.000587337013979</v>
      </c>
      <c r="N82">
        <v>36.245952214248213</v>
      </c>
      <c r="O82">
        <v>0</v>
      </c>
      <c r="P82">
        <v>42.742958373525262</v>
      </c>
      <c r="Q82">
        <v>6.6907772511848345</v>
      </c>
      <c r="R82">
        <v>13.010515821550463</v>
      </c>
      <c r="S82">
        <v>8.1041278495887177</v>
      </c>
      <c r="T82">
        <v>0</v>
      </c>
      <c r="U82">
        <v>51.767335743672845</v>
      </c>
      <c r="V82">
        <v>6.0015060851926965</v>
      </c>
      <c r="W82">
        <v>13.695115268767378</v>
      </c>
      <c r="X82">
        <v>45.254250315324782</v>
      </c>
      <c r="Y82">
        <v>0</v>
      </c>
      <c r="Z82">
        <v>0</v>
      </c>
      <c r="AA82">
        <v>13.088087999999999</v>
      </c>
      <c r="AB82">
        <v>12.555207079999999</v>
      </c>
      <c r="AC82">
        <v>9.3762988799999984</v>
      </c>
      <c r="AD82">
        <v>11.834257760000002</v>
      </c>
      <c r="AE82">
        <v>15.1671353808</v>
      </c>
      <c r="AF82">
        <v>9.3774999999999977</v>
      </c>
      <c r="AG82">
        <v>11.86137888</v>
      </c>
      <c r="AH82">
        <v>47.459643660000005</v>
      </c>
      <c r="AI82">
        <v>15.231699600000004</v>
      </c>
      <c r="AJ82">
        <v>0</v>
      </c>
      <c r="AK82">
        <v>15.688789999999997</v>
      </c>
      <c r="AL82">
        <v>0</v>
      </c>
      <c r="AM82">
        <v>4.849083299047618</v>
      </c>
      <c r="AN82">
        <v>0.68867999999999996</v>
      </c>
      <c r="AO82">
        <v>5.7727487999999996</v>
      </c>
      <c r="AP82">
        <v>2.90827992</v>
      </c>
      <c r="AQ82">
        <v>13.530999999999997</v>
      </c>
      <c r="AR82">
        <v>14.903116799999998</v>
      </c>
      <c r="AS82">
        <v>9.7861171044000024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25.259317608221355</v>
      </c>
      <c r="BB82">
        <f t="shared" si="1"/>
        <v>749.56637161483809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2.9460948920863306</v>
      </c>
      <c r="L83">
        <v>307.28744290665651</v>
      </c>
      <c r="M83">
        <v>26.801433133309121</v>
      </c>
      <c r="N83">
        <v>36.245952214248213</v>
      </c>
      <c r="O83">
        <v>0</v>
      </c>
      <c r="P83">
        <v>42.742958373525262</v>
      </c>
      <c r="Q83">
        <v>6.6907772511848345</v>
      </c>
      <c r="R83">
        <v>13.010515821550463</v>
      </c>
      <c r="S83">
        <v>8.1041278495887177</v>
      </c>
      <c r="T83">
        <v>0</v>
      </c>
      <c r="U83">
        <v>51.767335743672845</v>
      </c>
      <c r="V83">
        <v>6.0015060851926965</v>
      </c>
      <c r="W83">
        <v>13.695115268767378</v>
      </c>
      <c r="X83">
        <v>45.254250315324782</v>
      </c>
      <c r="Y83">
        <v>0</v>
      </c>
      <c r="Z83">
        <v>0</v>
      </c>
      <c r="AA83">
        <v>13.088087999999999</v>
      </c>
      <c r="AB83">
        <v>12.555207079999999</v>
      </c>
      <c r="AC83">
        <v>9.3762988799999984</v>
      </c>
      <c r="AD83">
        <v>11.834257760000002</v>
      </c>
      <c r="AE83">
        <v>15.1671353808</v>
      </c>
      <c r="AF83">
        <v>9.3774999999999977</v>
      </c>
      <c r="AG83">
        <v>11.86137888</v>
      </c>
      <c r="AH83">
        <v>47.459643660000005</v>
      </c>
      <c r="AI83">
        <v>15.231699600000004</v>
      </c>
      <c r="AJ83">
        <v>0</v>
      </c>
      <c r="AK83">
        <v>15.688789999999997</v>
      </c>
      <c r="AL83">
        <v>0</v>
      </c>
      <c r="AM83">
        <v>4.849083299047618</v>
      </c>
      <c r="AN83">
        <v>0.68867999999999996</v>
      </c>
      <c r="AO83">
        <v>5.7727487999999996</v>
      </c>
      <c r="AP83">
        <v>3.5370972000000007</v>
      </c>
      <c r="AQ83">
        <v>13.530999999999997</v>
      </c>
      <c r="AR83">
        <v>16.4272992</v>
      </c>
      <c r="AS83">
        <v>9.7861171044000024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25.323012826007176</v>
      </c>
      <c r="BB83">
        <f t="shared" si="1"/>
        <v>751.45652187334736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2.9460948920863306</v>
      </c>
      <c r="L84">
        <v>307.28744290665651</v>
      </c>
      <c r="M84">
        <v>26.801433133309121</v>
      </c>
      <c r="N84">
        <v>36.245952214248213</v>
      </c>
      <c r="O84">
        <v>0</v>
      </c>
      <c r="P84">
        <v>42.742958373525262</v>
      </c>
      <c r="Q84">
        <v>6.6907772511848345</v>
      </c>
      <c r="R84">
        <v>13.010515821550463</v>
      </c>
      <c r="S84">
        <v>8.1041278495887177</v>
      </c>
      <c r="T84">
        <v>0</v>
      </c>
      <c r="U84">
        <v>51.767335743672845</v>
      </c>
      <c r="V84">
        <v>6.0015060851926965</v>
      </c>
      <c r="W84">
        <v>13.695115268767378</v>
      </c>
      <c r="X84">
        <v>45.254250315324782</v>
      </c>
      <c r="Y84">
        <v>0</v>
      </c>
      <c r="Z84">
        <v>0</v>
      </c>
      <c r="AA84">
        <v>13.088087999999999</v>
      </c>
      <c r="AB84">
        <v>12.555207079999999</v>
      </c>
      <c r="AC84">
        <v>9.3762988799999984</v>
      </c>
      <c r="AD84">
        <v>11.834257760000002</v>
      </c>
      <c r="AE84">
        <v>15.1671353808</v>
      </c>
      <c r="AF84">
        <v>9.3774999999999977</v>
      </c>
      <c r="AG84">
        <v>11.86137888</v>
      </c>
      <c r="AH84">
        <v>47.459643660000005</v>
      </c>
      <c r="AI84">
        <v>15.231699600000004</v>
      </c>
      <c r="AJ84">
        <v>0</v>
      </c>
      <c r="AK84">
        <v>15.688789999999997</v>
      </c>
      <c r="AL84">
        <v>0</v>
      </c>
      <c r="AM84">
        <v>4.849083299047618</v>
      </c>
      <c r="AN84">
        <v>0.68867999999999996</v>
      </c>
      <c r="AO84">
        <v>5.7727487999999996</v>
      </c>
      <c r="AP84">
        <v>3.5370972000000007</v>
      </c>
      <c r="AQ84">
        <v>13.530999999999997</v>
      </c>
      <c r="AR84">
        <v>16.4272992</v>
      </c>
      <c r="AS84">
        <v>9.7861171044000024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25.323012826007176</v>
      </c>
      <c r="BB84">
        <f t="shared" si="1"/>
        <v>751.45652187334736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2.9460948920863306</v>
      </c>
      <c r="L85">
        <v>307.28744290665651</v>
      </c>
      <c r="M85">
        <v>26.801433133309121</v>
      </c>
      <c r="N85">
        <v>36.245952214248213</v>
      </c>
      <c r="O85">
        <v>0</v>
      </c>
      <c r="P85">
        <v>42.742958373525262</v>
      </c>
      <c r="Q85">
        <v>6.6907772511848345</v>
      </c>
      <c r="R85">
        <v>13.010515821550463</v>
      </c>
      <c r="S85">
        <v>8.1041278495887177</v>
      </c>
      <c r="T85">
        <v>0</v>
      </c>
      <c r="U85">
        <v>51.767335743672845</v>
      </c>
      <c r="V85">
        <v>6.0015060851926965</v>
      </c>
      <c r="W85">
        <v>13.695115268767378</v>
      </c>
      <c r="X85">
        <v>45.254250315324782</v>
      </c>
      <c r="Y85">
        <v>0</v>
      </c>
      <c r="Z85">
        <v>0</v>
      </c>
      <c r="AA85">
        <v>13.088087999999999</v>
      </c>
      <c r="AB85">
        <v>12.555207079999999</v>
      </c>
      <c r="AC85">
        <v>9.3762988799999984</v>
      </c>
      <c r="AD85">
        <v>11.834257760000002</v>
      </c>
      <c r="AE85">
        <v>15.1671353808</v>
      </c>
      <c r="AF85">
        <v>9.3774999999999977</v>
      </c>
      <c r="AG85">
        <v>11.86137888</v>
      </c>
      <c r="AH85">
        <v>47.459643660000005</v>
      </c>
      <c r="AI85">
        <v>15.231699600000004</v>
      </c>
      <c r="AJ85">
        <v>0</v>
      </c>
      <c r="AK85">
        <v>15.688789999999997</v>
      </c>
      <c r="AL85">
        <v>0</v>
      </c>
      <c r="AM85">
        <v>4.849083299047618</v>
      </c>
      <c r="AN85">
        <v>0.68867999999999996</v>
      </c>
      <c r="AO85">
        <v>5.5021512000000001</v>
      </c>
      <c r="AP85">
        <v>3.5370972000000007</v>
      </c>
      <c r="AQ85">
        <v>13.530999999999997</v>
      </c>
      <c r="AR85">
        <v>14.903116799999998</v>
      </c>
      <c r="AS85">
        <v>9.7861171044000024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25.26450299800717</v>
      </c>
      <c r="BB85">
        <f t="shared" si="1"/>
        <v>749.72025170134725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2.9460948920863306</v>
      </c>
      <c r="L86">
        <v>307.28744290665651</v>
      </c>
      <c r="M86">
        <v>27.000587337013979</v>
      </c>
      <c r="N86">
        <v>36.245952214248213</v>
      </c>
      <c r="O86">
        <v>0</v>
      </c>
      <c r="P86">
        <v>42.742958373525262</v>
      </c>
      <c r="Q86">
        <v>6.6907772511848345</v>
      </c>
      <c r="R86">
        <v>13.010515821550463</v>
      </c>
      <c r="S86">
        <v>8.1041278495887177</v>
      </c>
      <c r="T86">
        <v>0</v>
      </c>
      <c r="U86">
        <v>51.767335743672845</v>
      </c>
      <c r="V86">
        <v>6.0015060851926965</v>
      </c>
      <c r="W86">
        <v>13.695115268767378</v>
      </c>
      <c r="X86">
        <v>45.254250315324782</v>
      </c>
      <c r="Y86">
        <v>0</v>
      </c>
      <c r="Z86">
        <v>0</v>
      </c>
      <c r="AA86">
        <v>13.088087999999999</v>
      </c>
      <c r="AB86">
        <v>12.555207079999999</v>
      </c>
      <c r="AC86">
        <v>9.3762988799999984</v>
      </c>
      <c r="AD86">
        <v>11.834257760000002</v>
      </c>
      <c r="AE86">
        <v>15.1671353808</v>
      </c>
      <c r="AF86">
        <v>9.3774999999999977</v>
      </c>
      <c r="AG86">
        <v>11.86137888</v>
      </c>
      <c r="AH86">
        <v>47.459643660000005</v>
      </c>
      <c r="AI86">
        <v>8.592240799999999</v>
      </c>
      <c r="AJ86">
        <v>0</v>
      </c>
      <c r="AK86">
        <v>15.688789999999997</v>
      </c>
      <c r="AL86">
        <v>0</v>
      </c>
      <c r="AM86">
        <v>4.849083299047618</v>
      </c>
      <c r="AN86">
        <v>0.68867999999999996</v>
      </c>
      <c r="AO86">
        <v>5.5021512000000001</v>
      </c>
      <c r="AP86">
        <v>3.5370972000000007</v>
      </c>
      <c r="AQ86">
        <v>13.530999999999997</v>
      </c>
      <c r="AR86">
        <v>14.903116799999998</v>
      </c>
      <c r="AS86">
        <v>9.7861171044000024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25.054549163821353</v>
      </c>
      <c r="BB86">
        <f t="shared" si="1"/>
        <v>743.48990093923805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2.9460948920863306</v>
      </c>
      <c r="L87">
        <v>307.28744290665651</v>
      </c>
      <c r="M87">
        <v>27.000587337013979</v>
      </c>
      <c r="N87">
        <v>36.245952214248213</v>
      </c>
      <c r="O87">
        <v>0</v>
      </c>
      <c r="P87">
        <v>42.742958373525262</v>
      </c>
      <c r="Q87">
        <v>6.6907772511848345</v>
      </c>
      <c r="R87">
        <v>13.010515821550463</v>
      </c>
      <c r="S87">
        <v>8.1041278495887177</v>
      </c>
      <c r="T87">
        <v>0</v>
      </c>
      <c r="U87">
        <v>51.767335743672845</v>
      </c>
      <c r="V87">
        <v>6.0015060851926965</v>
      </c>
      <c r="W87">
        <v>13.695115268767378</v>
      </c>
      <c r="X87">
        <v>45.254250315324782</v>
      </c>
      <c r="Y87">
        <v>0</v>
      </c>
      <c r="Z87">
        <v>0</v>
      </c>
      <c r="AA87">
        <v>13.088087999999999</v>
      </c>
      <c r="AB87">
        <v>12.121704816000001</v>
      </c>
      <c r="AC87">
        <v>8.9164694943999994</v>
      </c>
      <c r="AD87">
        <v>11.22633356</v>
      </c>
      <c r="AE87">
        <v>15.1671353808</v>
      </c>
      <c r="AF87">
        <v>8.4699999999999989</v>
      </c>
      <c r="AG87">
        <v>11.86137888</v>
      </c>
      <c r="AH87">
        <v>46.922145399999991</v>
      </c>
      <c r="AI87">
        <v>9.763910000000001</v>
      </c>
      <c r="AJ87">
        <v>0</v>
      </c>
      <c r="AK87">
        <v>15.688789999999997</v>
      </c>
      <c r="AL87">
        <v>0</v>
      </c>
      <c r="AM87">
        <v>4.849083299047618</v>
      </c>
      <c r="AN87">
        <v>0.68867999999999996</v>
      </c>
      <c r="AO87">
        <v>5.5021512000000001</v>
      </c>
      <c r="AP87">
        <v>2.90827992</v>
      </c>
      <c r="AQ87">
        <v>13.530999999999997</v>
      </c>
      <c r="AR87">
        <v>14.903116799999998</v>
      </c>
      <c r="AS87">
        <v>9.7861171044000024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24.976198128862311</v>
      </c>
      <c r="BB87">
        <f t="shared" si="1"/>
        <v>741.16484978459721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2.9460948920863306</v>
      </c>
      <c r="L88">
        <v>307.28744290665651</v>
      </c>
      <c r="M88">
        <v>27.000587337013979</v>
      </c>
      <c r="N88">
        <v>36.245952214248213</v>
      </c>
      <c r="O88">
        <v>0</v>
      </c>
      <c r="P88">
        <v>42.742958373525262</v>
      </c>
      <c r="Q88">
        <v>6.6907772511848345</v>
      </c>
      <c r="R88">
        <v>13.010515821550463</v>
      </c>
      <c r="S88">
        <v>8.1041278495887177</v>
      </c>
      <c r="T88">
        <v>0</v>
      </c>
      <c r="U88">
        <v>51.767335743672845</v>
      </c>
      <c r="V88">
        <v>6.0015060851926965</v>
      </c>
      <c r="W88">
        <v>13.695115268767378</v>
      </c>
      <c r="X88">
        <v>45.254250315324782</v>
      </c>
      <c r="Y88">
        <v>0</v>
      </c>
      <c r="Z88">
        <v>0</v>
      </c>
      <c r="AA88">
        <v>13.088087999999999</v>
      </c>
      <c r="AB88">
        <v>12.121704816000001</v>
      </c>
      <c r="AC88">
        <v>8.9164694943999994</v>
      </c>
      <c r="AD88">
        <v>11.22633356</v>
      </c>
      <c r="AE88">
        <v>15.1671353808</v>
      </c>
      <c r="AF88">
        <v>8.4699999999999989</v>
      </c>
      <c r="AG88">
        <v>11.86137888</v>
      </c>
      <c r="AH88">
        <v>46.922145399999991</v>
      </c>
      <c r="AI88">
        <v>9.763910000000001</v>
      </c>
      <c r="AJ88">
        <v>0</v>
      </c>
      <c r="AK88">
        <v>15.688789999999997</v>
      </c>
      <c r="AL88">
        <v>0</v>
      </c>
      <c r="AM88">
        <v>4.849083299047618</v>
      </c>
      <c r="AN88">
        <v>0.68867999999999996</v>
      </c>
      <c r="AO88">
        <v>5.5021512000000001</v>
      </c>
      <c r="AP88">
        <v>2.90827992</v>
      </c>
      <c r="AQ88">
        <v>13.530999999999997</v>
      </c>
      <c r="AR88">
        <v>14.903116799999998</v>
      </c>
      <c r="AS88">
        <v>9.7861171044000024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24.976198128862311</v>
      </c>
      <c r="BB88">
        <f t="shared" si="1"/>
        <v>741.16484978459721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2.9460948920863306</v>
      </c>
      <c r="L89">
        <v>307.28744290665651</v>
      </c>
      <c r="M89">
        <v>27.000587337013979</v>
      </c>
      <c r="N89">
        <v>36.245952214248213</v>
      </c>
      <c r="O89">
        <v>0</v>
      </c>
      <c r="P89">
        <v>42.742958373525262</v>
      </c>
      <c r="Q89">
        <v>6.6907772511848345</v>
      </c>
      <c r="R89">
        <v>13.010515821550463</v>
      </c>
      <c r="S89">
        <v>8.1041278495887177</v>
      </c>
      <c r="T89">
        <v>0</v>
      </c>
      <c r="U89">
        <v>51.767335743672845</v>
      </c>
      <c r="V89">
        <v>6.0015060851926965</v>
      </c>
      <c r="W89">
        <v>13.695115268767378</v>
      </c>
      <c r="X89">
        <v>45.254250315324782</v>
      </c>
      <c r="Y89">
        <v>0</v>
      </c>
      <c r="Z89">
        <v>0</v>
      </c>
      <c r="AA89">
        <v>13.088087999999999</v>
      </c>
      <c r="AB89">
        <v>12.121704816000001</v>
      </c>
      <c r="AC89">
        <v>8.9164694943999994</v>
      </c>
      <c r="AD89">
        <v>11.22633356</v>
      </c>
      <c r="AE89">
        <v>15.1671353808</v>
      </c>
      <c r="AF89">
        <v>8.4699999999999989</v>
      </c>
      <c r="AG89">
        <v>11.86137888</v>
      </c>
      <c r="AH89">
        <v>46.922145399999991</v>
      </c>
      <c r="AI89">
        <v>9.763910000000001</v>
      </c>
      <c r="AJ89">
        <v>0</v>
      </c>
      <c r="AK89">
        <v>15.688789999999997</v>
      </c>
      <c r="AL89">
        <v>0</v>
      </c>
      <c r="AM89">
        <v>4.849083299047618</v>
      </c>
      <c r="AN89">
        <v>0.68867999999999996</v>
      </c>
      <c r="AO89">
        <v>5.5021512000000001</v>
      </c>
      <c r="AP89">
        <v>2.90827992</v>
      </c>
      <c r="AQ89">
        <v>13.530999999999997</v>
      </c>
      <c r="AR89">
        <v>14.903116799999998</v>
      </c>
      <c r="AS89">
        <v>9.7861171044000024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24.976198128862311</v>
      </c>
      <c r="BB89">
        <f t="shared" si="1"/>
        <v>741.16484978459721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2.9460948920863306</v>
      </c>
      <c r="L90">
        <v>307.28744290665651</v>
      </c>
      <c r="M90">
        <v>27.000587337013979</v>
      </c>
      <c r="N90">
        <v>36.245952214248213</v>
      </c>
      <c r="O90">
        <v>0</v>
      </c>
      <c r="P90">
        <v>42.742958373525262</v>
      </c>
      <c r="Q90">
        <v>6.6907772511848345</v>
      </c>
      <c r="R90">
        <v>13.010515821550463</v>
      </c>
      <c r="S90">
        <v>8.1041278495887177</v>
      </c>
      <c r="T90">
        <v>0</v>
      </c>
      <c r="U90">
        <v>51.767335743672845</v>
      </c>
      <c r="V90">
        <v>6.0015060851926965</v>
      </c>
      <c r="W90">
        <v>13.695115268767378</v>
      </c>
      <c r="X90">
        <v>45.254250315324782</v>
      </c>
      <c r="Y90">
        <v>0</v>
      </c>
      <c r="Z90">
        <v>0</v>
      </c>
      <c r="AA90">
        <v>13.088087999999999</v>
      </c>
      <c r="AB90">
        <v>12.121704816000001</v>
      </c>
      <c r="AC90">
        <v>8.9164694943999994</v>
      </c>
      <c r="AD90">
        <v>11.22633356</v>
      </c>
      <c r="AE90">
        <v>15.1671353808</v>
      </c>
      <c r="AF90">
        <v>8.4699999999999989</v>
      </c>
      <c r="AG90">
        <v>11.86137888</v>
      </c>
      <c r="AH90">
        <v>46.922145399999991</v>
      </c>
      <c r="AI90">
        <v>9.763910000000001</v>
      </c>
      <c r="AJ90">
        <v>0</v>
      </c>
      <c r="AK90">
        <v>15.688789999999997</v>
      </c>
      <c r="AL90">
        <v>0</v>
      </c>
      <c r="AM90">
        <v>4.849083299047618</v>
      </c>
      <c r="AN90">
        <v>0.68867999999999996</v>
      </c>
      <c r="AO90">
        <v>5.5021512000000001</v>
      </c>
      <c r="AP90">
        <v>2.90827992</v>
      </c>
      <c r="AQ90">
        <v>13.530999999999997</v>
      </c>
      <c r="AR90">
        <v>14.903116799999998</v>
      </c>
      <c r="AS90">
        <v>9.7861171044000024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24.976198128862311</v>
      </c>
      <c r="BB90">
        <f t="shared" si="1"/>
        <v>741.16484978459721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2.0466403531693795</v>
      </c>
      <c r="L91">
        <v>307.28744290665651</v>
      </c>
      <c r="M91">
        <v>27.000587337013979</v>
      </c>
      <c r="N91">
        <v>36.245952214248213</v>
      </c>
      <c r="O91">
        <v>0</v>
      </c>
      <c r="P91">
        <v>42.742958373525262</v>
      </c>
      <c r="Q91">
        <v>6.6907772511848345</v>
      </c>
      <c r="R91">
        <v>13.010515821550463</v>
      </c>
      <c r="S91">
        <v>8.1041278495887177</v>
      </c>
      <c r="T91">
        <v>0</v>
      </c>
      <c r="U91">
        <v>51.767335743672845</v>
      </c>
      <c r="V91">
        <v>6.0015060851926965</v>
      </c>
      <c r="W91">
        <v>13.695115268767378</v>
      </c>
      <c r="X91">
        <v>45.254250315324782</v>
      </c>
      <c r="Y91">
        <v>0</v>
      </c>
      <c r="Z91">
        <v>0</v>
      </c>
      <c r="AA91">
        <v>13.088087999999999</v>
      </c>
      <c r="AB91">
        <v>12.555207079999999</v>
      </c>
      <c r="AC91">
        <v>9.3762988799999984</v>
      </c>
      <c r="AD91">
        <v>11.834257760000002</v>
      </c>
      <c r="AE91">
        <v>15.1671353808</v>
      </c>
      <c r="AF91">
        <v>9.3774999999999977</v>
      </c>
      <c r="AG91">
        <v>11.86137888</v>
      </c>
      <c r="AH91">
        <v>47.459643660000005</v>
      </c>
      <c r="AI91">
        <v>9.763910000000001</v>
      </c>
      <c r="AJ91">
        <v>0</v>
      </c>
      <c r="AK91">
        <v>15.688789999999997</v>
      </c>
      <c r="AL91">
        <v>0</v>
      </c>
      <c r="AM91">
        <v>4.849083299047618</v>
      </c>
      <c r="AN91">
        <v>0.68867999999999996</v>
      </c>
      <c r="AO91">
        <v>4.5099600000000004</v>
      </c>
      <c r="AP91">
        <v>2.90827992</v>
      </c>
      <c r="AQ91">
        <v>13.530999999999997</v>
      </c>
      <c r="AR91">
        <v>14.903116799999998</v>
      </c>
      <c r="AS91">
        <v>9.7861171044000024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25.010578473278958</v>
      </c>
      <c r="BB91">
        <f t="shared" si="1"/>
        <v>742.18507781086362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1.6229010185734216</v>
      </c>
      <c r="L92">
        <v>307.28744290665651</v>
      </c>
      <c r="M92">
        <v>27.000587337013979</v>
      </c>
      <c r="N92">
        <v>36.245952214248213</v>
      </c>
      <c r="O92">
        <v>0</v>
      </c>
      <c r="P92">
        <v>42.742958373525262</v>
      </c>
      <c r="Q92">
        <v>6.6907772511848345</v>
      </c>
      <c r="R92">
        <v>13.010515821550463</v>
      </c>
      <c r="S92">
        <v>8.1041278495887177</v>
      </c>
      <c r="T92">
        <v>0</v>
      </c>
      <c r="U92">
        <v>51.767335743672845</v>
      </c>
      <c r="V92">
        <v>6.0015060851926965</v>
      </c>
      <c r="W92">
        <v>13.695115268767378</v>
      </c>
      <c r="X92">
        <v>45.254250315324782</v>
      </c>
      <c r="Y92">
        <v>0</v>
      </c>
      <c r="Z92">
        <v>0</v>
      </c>
      <c r="AA92">
        <v>13.088087999999999</v>
      </c>
      <c r="AB92">
        <v>12.555207079999999</v>
      </c>
      <c r="AC92">
        <v>9.3762988799999984</v>
      </c>
      <c r="AD92">
        <v>11.834257760000002</v>
      </c>
      <c r="AE92">
        <v>15.1671353808</v>
      </c>
      <c r="AF92">
        <v>9.3774999999999977</v>
      </c>
      <c r="AG92">
        <v>11.86137888</v>
      </c>
      <c r="AH92">
        <v>47.459643660000005</v>
      </c>
      <c r="AI92">
        <v>9.763910000000001</v>
      </c>
      <c r="AJ92">
        <v>0</v>
      </c>
      <c r="AK92">
        <v>15.688789999999997</v>
      </c>
      <c r="AL92">
        <v>0</v>
      </c>
      <c r="AM92">
        <v>4.849083299047618</v>
      </c>
      <c r="AN92">
        <v>0.68867999999999996</v>
      </c>
      <c r="AO92">
        <v>4.5099600000000004</v>
      </c>
      <c r="AP92">
        <v>2.90827992</v>
      </c>
      <c r="AQ92">
        <v>13.530999999999997</v>
      </c>
      <c r="AR92">
        <v>14.903116799999998</v>
      </c>
      <c r="AS92">
        <v>9.7861171044000024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24.996764577915759</v>
      </c>
      <c r="BB92">
        <f t="shared" si="1"/>
        <v>741.77515237163095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1.6229010185734216</v>
      </c>
      <c r="L93">
        <v>307.28744290665651</v>
      </c>
      <c r="M93">
        <v>27.000587337013979</v>
      </c>
      <c r="N93">
        <v>36.245952214248213</v>
      </c>
      <c r="O93">
        <v>0</v>
      </c>
      <c r="P93">
        <v>42.742958373525262</v>
      </c>
      <c r="Q93">
        <v>6.6907772511848345</v>
      </c>
      <c r="R93">
        <v>13.010515821550463</v>
      </c>
      <c r="S93">
        <v>8.1041278495887177</v>
      </c>
      <c r="T93">
        <v>0</v>
      </c>
      <c r="U93">
        <v>51.767335743672845</v>
      </c>
      <c r="V93">
        <v>6.0015060851926965</v>
      </c>
      <c r="W93">
        <v>13.695115268767378</v>
      </c>
      <c r="X93">
        <v>45.254250315324782</v>
      </c>
      <c r="Y93">
        <v>0</v>
      </c>
      <c r="Z93">
        <v>0</v>
      </c>
      <c r="AA93">
        <v>13.088087999999999</v>
      </c>
      <c r="AB93">
        <v>12.555207079999999</v>
      </c>
      <c r="AC93">
        <v>9.3762988799999984</v>
      </c>
      <c r="AD93">
        <v>11.834257760000002</v>
      </c>
      <c r="AE93">
        <v>15.1671353808</v>
      </c>
      <c r="AF93">
        <v>9.3774999999999977</v>
      </c>
      <c r="AG93">
        <v>11.86137888</v>
      </c>
      <c r="AH93">
        <v>47.459643660000005</v>
      </c>
      <c r="AI93">
        <v>9.763910000000001</v>
      </c>
      <c r="AJ93">
        <v>0</v>
      </c>
      <c r="AK93">
        <v>15.688789999999997</v>
      </c>
      <c r="AL93">
        <v>0</v>
      </c>
      <c r="AM93">
        <v>4.849083299047618</v>
      </c>
      <c r="AN93">
        <v>0.68867999999999996</v>
      </c>
      <c r="AO93">
        <v>3.6981672000000003</v>
      </c>
      <c r="AP93">
        <v>3.5370972000000007</v>
      </c>
      <c r="AQ93">
        <v>13.530999999999997</v>
      </c>
      <c r="AR93">
        <v>14.903116799999998</v>
      </c>
      <c r="AS93">
        <v>9.7861171044000024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24.99079946551576</v>
      </c>
      <c r="BB93">
        <f t="shared" si="1"/>
        <v>741.5981419640309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1.6229010185734216</v>
      </c>
      <c r="L94">
        <v>307.28744290665651</v>
      </c>
      <c r="M94">
        <v>27.000587337013979</v>
      </c>
      <c r="N94">
        <v>36.245952214248213</v>
      </c>
      <c r="O94">
        <v>0</v>
      </c>
      <c r="P94">
        <v>42.742958373525262</v>
      </c>
      <c r="Q94">
        <v>6.6907772511848345</v>
      </c>
      <c r="R94">
        <v>13.010515821550463</v>
      </c>
      <c r="S94">
        <v>8.1041278495887177</v>
      </c>
      <c r="T94">
        <v>0</v>
      </c>
      <c r="U94">
        <v>51.767335743672845</v>
      </c>
      <c r="V94">
        <v>6.0015060851926965</v>
      </c>
      <c r="W94">
        <v>13.695115268767378</v>
      </c>
      <c r="X94">
        <v>45.254250315324782</v>
      </c>
      <c r="Y94">
        <v>0</v>
      </c>
      <c r="Z94">
        <v>0</v>
      </c>
      <c r="AA94">
        <v>13.088087999999999</v>
      </c>
      <c r="AB94">
        <v>12.555207079999999</v>
      </c>
      <c r="AC94">
        <v>9.3762988799999984</v>
      </c>
      <c r="AD94">
        <v>11.834257760000002</v>
      </c>
      <c r="AE94">
        <v>15.1671353808</v>
      </c>
      <c r="AF94">
        <v>9.3774999999999977</v>
      </c>
      <c r="AG94">
        <v>11.86137888</v>
      </c>
      <c r="AH94">
        <v>47.459643660000005</v>
      </c>
      <c r="AI94">
        <v>9.763910000000001</v>
      </c>
      <c r="AJ94">
        <v>0</v>
      </c>
      <c r="AK94">
        <v>15.688789999999997</v>
      </c>
      <c r="AL94">
        <v>0</v>
      </c>
      <c r="AM94">
        <v>4.849083299047618</v>
      </c>
      <c r="AN94">
        <v>0.68867999999999996</v>
      </c>
      <c r="AO94">
        <v>3.6981672000000003</v>
      </c>
      <c r="AP94">
        <v>3.5370972000000007</v>
      </c>
      <c r="AQ94">
        <v>13.530999999999997</v>
      </c>
      <c r="AR94">
        <v>14.903116799999998</v>
      </c>
      <c r="AS94">
        <v>9.7861171044000024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24.99079946551576</v>
      </c>
      <c r="BB94">
        <f t="shared" si="1"/>
        <v>741.5981419640309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1.6229010185734216</v>
      </c>
      <c r="L95">
        <v>307.28744290665651</v>
      </c>
      <c r="M95">
        <v>27.000587337013979</v>
      </c>
      <c r="N95">
        <v>36.245952214248213</v>
      </c>
      <c r="O95">
        <v>0</v>
      </c>
      <c r="P95">
        <v>42.742958373525262</v>
      </c>
      <c r="Q95">
        <v>6.6907772511848345</v>
      </c>
      <c r="R95">
        <v>13.010515821550463</v>
      </c>
      <c r="S95">
        <v>8.1041278495887177</v>
      </c>
      <c r="T95">
        <v>0</v>
      </c>
      <c r="U95">
        <v>51.767335743672845</v>
      </c>
      <c r="V95">
        <v>6.0015060851926965</v>
      </c>
      <c r="W95">
        <v>13.695115268767378</v>
      </c>
      <c r="X95">
        <v>45.254250315324782</v>
      </c>
      <c r="Y95">
        <v>0</v>
      </c>
      <c r="Z95">
        <v>0</v>
      </c>
      <c r="AA95">
        <v>13.088087999999999</v>
      </c>
      <c r="AB95">
        <v>12.121704816000001</v>
      </c>
      <c r="AC95">
        <v>8.9164694943999994</v>
      </c>
      <c r="AD95">
        <v>11.22633356</v>
      </c>
      <c r="AE95">
        <v>10.116147080000001</v>
      </c>
      <c r="AF95">
        <v>8.4699999999999989</v>
      </c>
      <c r="AG95">
        <v>11.86137888</v>
      </c>
      <c r="AH95">
        <v>46.922145399999991</v>
      </c>
      <c r="AI95">
        <v>9.763910000000001</v>
      </c>
      <c r="AJ95">
        <v>0</v>
      </c>
      <c r="AK95">
        <v>15.688789999999997</v>
      </c>
      <c r="AL95">
        <v>0</v>
      </c>
      <c r="AM95">
        <v>4.849083299047618</v>
      </c>
      <c r="AN95">
        <v>0.68867999999999996</v>
      </c>
      <c r="AO95">
        <v>3.6981672000000003</v>
      </c>
      <c r="AP95">
        <v>3.5370972000000007</v>
      </c>
      <c r="AQ95">
        <v>13.530999999999997</v>
      </c>
      <c r="AR95">
        <v>14.903116799999998</v>
      </c>
      <c r="AS95">
        <v>9.7861171044000024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24.730089271756722</v>
      </c>
      <c r="BB95">
        <f t="shared" si="1"/>
        <v>733.86160974738993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1.6229010185734216</v>
      </c>
      <c r="L96">
        <v>307.28744290665651</v>
      </c>
      <c r="M96">
        <v>27.000587337013979</v>
      </c>
      <c r="N96">
        <v>36.245952214248213</v>
      </c>
      <c r="O96">
        <v>0</v>
      </c>
      <c r="P96">
        <v>42.742958373525262</v>
      </c>
      <c r="Q96">
        <v>6.6907772511848345</v>
      </c>
      <c r="R96">
        <v>13.010515821550463</v>
      </c>
      <c r="S96">
        <v>8.1041278495887177</v>
      </c>
      <c r="T96">
        <v>0</v>
      </c>
      <c r="U96">
        <v>51.767335743672845</v>
      </c>
      <c r="V96">
        <v>6.0015060851926965</v>
      </c>
      <c r="W96">
        <v>13.695115268767378</v>
      </c>
      <c r="X96">
        <v>45.254250315324782</v>
      </c>
      <c r="Y96">
        <v>0</v>
      </c>
      <c r="Z96">
        <v>0</v>
      </c>
      <c r="AA96">
        <v>13.088087999999999</v>
      </c>
      <c r="AB96">
        <v>12.121704816000001</v>
      </c>
      <c r="AC96">
        <v>8.9164694943999994</v>
      </c>
      <c r="AD96">
        <v>11.22633356</v>
      </c>
      <c r="AE96">
        <v>10.116147080000001</v>
      </c>
      <c r="AF96">
        <v>8.4699999999999989</v>
      </c>
      <c r="AG96">
        <v>11.86137888</v>
      </c>
      <c r="AH96">
        <v>46.922145399999991</v>
      </c>
      <c r="AI96">
        <v>9.763910000000001</v>
      </c>
      <c r="AJ96">
        <v>0</v>
      </c>
      <c r="AK96">
        <v>15.688789999999997</v>
      </c>
      <c r="AL96">
        <v>0</v>
      </c>
      <c r="AM96">
        <v>4.849083299047618</v>
      </c>
      <c r="AN96">
        <v>0.68867999999999996</v>
      </c>
      <c r="AO96">
        <v>3.6981672000000003</v>
      </c>
      <c r="AP96">
        <v>3.5370972000000007</v>
      </c>
      <c r="AQ96">
        <v>13.530999999999997</v>
      </c>
      <c r="AR96">
        <v>14.903116799999998</v>
      </c>
      <c r="AS96">
        <v>9.7861171044000024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24.730089271756722</v>
      </c>
      <c r="BB96">
        <f t="shared" si="1"/>
        <v>733.86160974738993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1.6229010185734216</v>
      </c>
      <c r="L97">
        <v>307.28744290665651</v>
      </c>
      <c r="M97">
        <v>27.000587337013979</v>
      </c>
      <c r="N97">
        <v>36.245952214248213</v>
      </c>
      <c r="O97">
        <v>0</v>
      </c>
      <c r="P97">
        <v>42.742958373525262</v>
      </c>
      <c r="Q97">
        <v>6.6907772511848345</v>
      </c>
      <c r="R97">
        <v>13.010515821550463</v>
      </c>
      <c r="S97">
        <v>8.1041278495887177</v>
      </c>
      <c r="T97">
        <v>0</v>
      </c>
      <c r="U97">
        <v>51.767335743672845</v>
      </c>
      <c r="V97">
        <v>6.0015060851926965</v>
      </c>
      <c r="W97">
        <v>13.695115268767378</v>
      </c>
      <c r="X97">
        <v>45.254250315324782</v>
      </c>
      <c r="Y97">
        <v>0</v>
      </c>
      <c r="Z97">
        <v>0</v>
      </c>
      <c r="AA97">
        <v>13.088087999999999</v>
      </c>
      <c r="AB97">
        <v>12.121704816000001</v>
      </c>
      <c r="AC97">
        <v>8.9164694943999994</v>
      </c>
      <c r="AD97">
        <v>11.22633356</v>
      </c>
      <c r="AE97">
        <v>10.116147080000001</v>
      </c>
      <c r="AF97">
        <v>8.4699999999999989</v>
      </c>
      <c r="AG97">
        <v>11.86137888</v>
      </c>
      <c r="AH97">
        <v>46.922145399999991</v>
      </c>
      <c r="AI97">
        <v>9.3733536000000015</v>
      </c>
      <c r="AJ97">
        <v>0</v>
      </c>
      <c r="AK97">
        <v>15.688789999999997</v>
      </c>
      <c r="AL97">
        <v>0</v>
      </c>
      <c r="AM97">
        <v>4.849083299047618</v>
      </c>
      <c r="AN97">
        <v>0.68867999999999996</v>
      </c>
      <c r="AO97">
        <v>4.0589640000000005</v>
      </c>
      <c r="AP97">
        <v>3.5370972000000007</v>
      </c>
      <c r="AQ97">
        <v>13.530999999999997</v>
      </c>
      <c r="AR97">
        <v>14.903116799999998</v>
      </c>
      <c r="AS97">
        <v>9.7861171044000024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24.729119170156725</v>
      </c>
      <c r="BB97">
        <f t="shared" si="1"/>
        <v>733.83282024898983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1.6229010185734216</v>
      </c>
      <c r="L98">
        <v>307.28744290665651</v>
      </c>
      <c r="M98">
        <v>27.000587337013979</v>
      </c>
      <c r="N98">
        <v>36.245952214248213</v>
      </c>
      <c r="O98">
        <v>0</v>
      </c>
      <c r="P98">
        <v>42.742958373525262</v>
      </c>
      <c r="Q98">
        <v>6.6907772511848345</v>
      </c>
      <c r="R98">
        <v>13.010515821550463</v>
      </c>
      <c r="S98">
        <v>8.1041278495887177</v>
      </c>
      <c r="T98">
        <v>0</v>
      </c>
      <c r="U98">
        <v>51.767335743672845</v>
      </c>
      <c r="V98">
        <v>6.0015060851926965</v>
      </c>
      <c r="W98">
        <v>13.695115268767378</v>
      </c>
      <c r="X98">
        <v>45.254250315324782</v>
      </c>
      <c r="Y98">
        <v>0</v>
      </c>
      <c r="Z98">
        <v>0</v>
      </c>
      <c r="AA98">
        <v>13.088087999999999</v>
      </c>
      <c r="AB98">
        <v>12.121704816000001</v>
      </c>
      <c r="AC98">
        <v>8.9164694943999994</v>
      </c>
      <c r="AD98">
        <v>11.22633356</v>
      </c>
      <c r="AE98">
        <v>10.116147080000001</v>
      </c>
      <c r="AF98">
        <v>8.4699999999999989</v>
      </c>
      <c r="AG98">
        <v>11.86137888</v>
      </c>
      <c r="AH98">
        <v>46.922145399999991</v>
      </c>
      <c r="AI98">
        <v>9.3733536000000015</v>
      </c>
      <c r="AJ98">
        <v>0</v>
      </c>
      <c r="AK98">
        <v>15.688789999999997</v>
      </c>
      <c r="AL98">
        <v>0</v>
      </c>
      <c r="AM98">
        <v>4.849083299047618</v>
      </c>
      <c r="AN98">
        <v>0.68867999999999996</v>
      </c>
      <c r="AO98">
        <v>4.0589640000000005</v>
      </c>
      <c r="AP98">
        <v>3.5370972000000007</v>
      </c>
      <c r="AQ98">
        <v>13.530999999999997</v>
      </c>
      <c r="AR98">
        <v>14.903116799999998</v>
      </c>
      <c r="AS98">
        <v>9.7861171044000024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24.729119170156725</v>
      </c>
      <c r="BB98">
        <f t="shared" si="1"/>
        <v>733.83282024898983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4.34209037531628E-2</v>
      </c>
      <c r="L99">
        <f t="shared" si="2"/>
        <v>5.2920993802517406</v>
      </c>
      <c r="M99">
        <f t="shared" si="2"/>
        <v>0.70726852622869474</v>
      </c>
      <c r="N99">
        <f t="shared" si="2"/>
        <v>0.93103725373658608</v>
      </c>
      <c r="O99">
        <f t="shared" si="2"/>
        <v>0</v>
      </c>
      <c r="P99">
        <f t="shared" si="2"/>
        <v>1.0253986323353577</v>
      </c>
      <c r="Q99">
        <f t="shared" si="2"/>
        <v>0.11131780726418526</v>
      </c>
      <c r="R99">
        <f t="shared" si="2"/>
        <v>0.22900797798910166</v>
      </c>
      <c r="S99">
        <f t="shared" si="2"/>
        <v>0.14141421888551023</v>
      </c>
      <c r="T99">
        <f t="shared" si="2"/>
        <v>0</v>
      </c>
      <c r="U99">
        <f t="shared" si="2"/>
        <v>1.2488263023410384</v>
      </c>
      <c r="V99">
        <f t="shared" si="2"/>
        <v>9.6029020100530396E-2</v>
      </c>
      <c r="W99">
        <f t="shared" si="2"/>
        <v>0.24105827463852364</v>
      </c>
      <c r="X99">
        <f t="shared" si="2"/>
        <v>0.86992775846185744</v>
      </c>
      <c r="Y99">
        <f t="shared" si="2"/>
        <v>0</v>
      </c>
      <c r="Z99">
        <f t="shared" si="2"/>
        <v>0</v>
      </c>
      <c r="AA99">
        <f t="shared" si="2"/>
        <v>0.31411411199999945</v>
      </c>
      <c r="AB99">
        <f t="shared" si="2"/>
        <v>0.29222142237599985</v>
      </c>
      <c r="AC99">
        <f t="shared" si="2"/>
        <v>0.21537475602239997</v>
      </c>
      <c r="AD99">
        <f t="shared" si="2"/>
        <v>0.11407697613000004</v>
      </c>
      <c r="AE99">
        <f t="shared" si="2"/>
        <v>0.35205451436479923</v>
      </c>
      <c r="AF99">
        <f t="shared" si="2"/>
        <v>8.8632499999999989E-2</v>
      </c>
      <c r="AG99">
        <f t="shared" si="2"/>
        <v>0.28467309311999989</v>
      </c>
      <c r="AH99">
        <f t="shared" si="2"/>
        <v>1.1277439843799997</v>
      </c>
      <c r="AI99">
        <f t="shared" si="2"/>
        <v>0.28491089379999973</v>
      </c>
      <c r="AJ99">
        <f t="shared" si="2"/>
        <v>0</v>
      </c>
      <c r="AK99">
        <f t="shared" si="2"/>
        <v>0.37653095999999964</v>
      </c>
      <c r="AL99">
        <f t="shared" si="2"/>
        <v>0</v>
      </c>
      <c r="AM99">
        <f t="shared" si="2"/>
        <v>0.11637799917714264</v>
      </c>
      <c r="AN99">
        <f t="shared" si="2"/>
        <v>1.6528319999999989E-2</v>
      </c>
      <c r="AO99">
        <f t="shared" si="2"/>
        <v>0.15683385899999991</v>
      </c>
      <c r="AP99">
        <f t="shared" si="2"/>
        <v>8.1530090460000038E-2</v>
      </c>
      <c r="AQ99">
        <f t="shared" si="2"/>
        <v>0.13857193749999996</v>
      </c>
      <c r="AR99">
        <f t="shared" si="2"/>
        <v>0.36224735039999989</v>
      </c>
      <c r="AS99">
        <f t="shared" si="2"/>
        <v>0.23559482573639962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0.50513125763284716</v>
      </c>
      <c r="BB99">
        <f t="shared" si="1"/>
        <v>14.989692392820183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62.850000000000009</v>
      </c>
      <c r="BA3">
        <v>2.0300000000000296</v>
      </c>
      <c r="BB3">
        <f>SUM(B3:AZ3)-BA3</f>
        <v>60.819999999999979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62.850000000000009</v>
      </c>
      <c r="BA4">
        <v>2.0300000000000296</v>
      </c>
      <c r="BB4">
        <f t="shared" ref="BB4:BB67" si="0">SUM(B4:AZ4)-BA4</f>
        <v>60.819999999999979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62.850000000000009</v>
      </c>
      <c r="BA5">
        <v>2.0300000000000296</v>
      </c>
      <c r="BB5">
        <f t="shared" si="0"/>
        <v>60.819999999999979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63.17</v>
      </c>
      <c r="BA6">
        <v>2.0400000000000134</v>
      </c>
      <c r="BB6">
        <f t="shared" si="0"/>
        <v>61.129999999999988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62.640000000000008</v>
      </c>
      <c r="BA7">
        <v>2.0200000000000244</v>
      </c>
      <c r="BB7">
        <f t="shared" si="0"/>
        <v>60.619999999999983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62.640000000000008</v>
      </c>
      <c r="BA8">
        <v>2.0200000000000244</v>
      </c>
      <c r="BB8">
        <f t="shared" si="0"/>
        <v>60.619999999999983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62.640000000000008</v>
      </c>
      <c r="BA9">
        <v>2.0200000000000244</v>
      </c>
      <c r="BB9">
        <f t="shared" si="0"/>
        <v>60.619999999999983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62.640000000000008</v>
      </c>
      <c r="BA10">
        <v>2.0200000000000244</v>
      </c>
      <c r="BB10">
        <f t="shared" si="0"/>
        <v>60.619999999999983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62.870000000000012</v>
      </c>
      <c r="BA11">
        <v>2.0300000000000225</v>
      </c>
      <c r="BB11">
        <f t="shared" si="0"/>
        <v>60.839999999999989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62.870000000000012</v>
      </c>
      <c r="BA12">
        <v>2.0300000000000225</v>
      </c>
      <c r="BB12">
        <f t="shared" si="0"/>
        <v>60.839999999999989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62.870000000000012</v>
      </c>
      <c r="BA13">
        <v>2.0300000000000225</v>
      </c>
      <c r="BB13">
        <f t="shared" si="0"/>
        <v>60.839999999999989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62.870000000000012</v>
      </c>
      <c r="BA14">
        <v>2.0300000000000225</v>
      </c>
      <c r="BB14">
        <f t="shared" si="0"/>
        <v>60.839999999999989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62.870000000000012</v>
      </c>
      <c r="BA15">
        <v>2.0300000000000225</v>
      </c>
      <c r="BB15">
        <f t="shared" si="0"/>
        <v>60.839999999999989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62.870000000000012</v>
      </c>
      <c r="BA16">
        <v>2.0300000000000225</v>
      </c>
      <c r="BB16">
        <f t="shared" si="0"/>
        <v>60.839999999999989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62.870000000000012</v>
      </c>
      <c r="BA17">
        <v>2.0300000000000225</v>
      </c>
      <c r="BB17">
        <f t="shared" si="0"/>
        <v>60.839999999999989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62.870000000000012</v>
      </c>
      <c r="BA18">
        <v>2.0300000000000225</v>
      </c>
      <c r="BB18">
        <f t="shared" si="0"/>
        <v>60.839999999999989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62.870000000000012</v>
      </c>
      <c r="BA19">
        <v>2.0300000000000225</v>
      </c>
      <c r="BB19">
        <f t="shared" si="0"/>
        <v>60.839999999999989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62.870000000000012</v>
      </c>
      <c r="BA20">
        <v>2.0300000000000225</v>
      </c>
      <c r="BB20">
        <f t="shared" si="0"/>
        <v>60.839999999999989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62.870000000000012</v>
      </c>
      <c r="BA21">
        <v>2.0300000000000225</v>
      </c>
      <c r="BB21">
        <f t="shared" si="0"/>
        <v>60.839999999999989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62.870000000000012</v>
      </c>
      <c r="BA22">
        <v>2.0300000000000225</v>
      </c>
      <c r="BB22">
        <f t="shared" si="0"/>
        <v>60.839999999999989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62.870000000000012</v>
      </c>
      <c r="BA23">
        <v>2.0300000000000225</v>
      </c>
      <c r="BB23">
        <f t="shared" si="0"/>
        <v>60.839999999999989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62.870000000000012</v>
      </c>
      <c r="BA24">
        <v>2.0300000000000225</v>
      </c>
      <c r="BB24">
        <f t="shared" si="0"/>
        <v>60.839999999999989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62.870000000000012</v>
      </c>
      <c r="BA25">
        <v>2.0300000000000225</v>
      </c>
      <c r="BB25">
        <f t="shared" si="0"/>
        <v>60.839999999999989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62.970000000000006</v>
      </c>
      <c r="BA26">
        <v>2.0400000000000134</v>
      </c>
      <c r="BB26">
        <f t="shared" si="0"/>
        <v>60.929999999999993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62.760000000000005</v>
      </c>
      <c r="BA27">
        <v>2.0300000000000153</v>
      </c>
      <c r="BB27">
        <f t="shared" si="0"/>
        <v>60.72999999999999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62.760000000000005</v>
      </c>
      <c r="BA28">
        <v>2.0300000000000153</v>
      </c>
      <c r="BB28">
        <f t="shared" si="0"/>
        <v>60.72999999999999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62.45</v>
      </c>
      <c r="BA29">
        <v>2.0200000000000102</v>
      </c>
      <c r="BB29">
        <f t="shared" si="0"/>
        <v>60.429999999999993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62.13</v>
      </c>
      <c r="BA30">
        <v>2.0100000000000122</v>
      </c>
      <c r="BB30">
        <f t="shared" si="0"/>
        <v>60.11999999999999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62.050000000000004</v>
      </c>
      <c r="BA31">
        <v>2.0100000000000122</v>
      </c>
      <c r="BB31">
        <f t="shared" si="0"/>
        <v>60.039999999999992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62.050000000000004</v>
      </c>
      <c r="BA32">
        <v>2.0100000000000122</v>
      </c>
      <c r="BB32">
        <f t="shared" si="0"/>
        <v>60.039999999999992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62.050000000000004</v>
      </c>
      <c r="BA33">
        <v>2.0100000000000122</v>
      </c>
      <c r="BB33">
        <f t="shared" si="0"/>
        <v>60.039999999999992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62.050000000000004</v>
      </c>
      <c r="BA34">
        <v>2.0100000000000122</v>
      </c>
      <c r="BB34">
        <f t="shared" si="0"/>
        <v>60.039999999999992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62.180000000000007</v>
      </c>
      <c r="BA35">
        <v>2.0100000000000193</v>
      </c>
      <c r="BB35">
        <f t="shared" si="0"/>
        <v>60.169999999999987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62.180000000000007</v>
      </c>
      <c r="BA36">
        <v>2.0100000000000193</v>
      </c>
      <c r="BB36">
        <f t="shared" si="0"/>
        <v>60.169999999999987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62.419999999999995</v>
      </c>
      <c r="BA37">
        <v>2.029999999999994</v>
      </c>
      <c r="BB37">
        <f t="shared" si="0"/>
        <v>60.39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62.74</v>
      </c>
      <c r="BA38">
        <v>2.0399999999999991</v>
      </c>
      <c r="BB38">
        <f t="shared" si="0"/>
        <v>60.7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62.74</v>
      </c>
      <c r="BA39">
        <v>2.0399999999999991</v>
      </c>
      <c r="BB39">
        <f t="shared" si="0"/>
        <v>60.7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63.07</v>
      </c>
      <c r="BA40">
        <v>2.0499999999999972</v>
      </c>
      <c r="BB40">
        <f t="shared" si="0"/>
        <v>61.02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63.07</v>
      </c>
      <c r="BA41">
        <v>2.0499999999999972</v>
      </c>
      <c r="BB41">
        <f t="shared" si="0"/>
        <v>61.02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63.46</v>
      </c>
      <c r="BA42">
        <v>2.0600000000000023</v>
      </c>
      <c r="BB42">
        <f t="shared" si="0"/>
        <v>61.4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63.769999999999996</v>
      </c>
      <c r="BA43">
        <v>2.0699999999999932</v>
      </c>
      <c r="BB43">
        <f t="shared" si="0"/>
        <v>61.7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63.91</v>
      </c>
      <c r="BA44">
        <v>2.0699999999999932</v>
      </c>
      <c r="BB44">
        <f t="shared" si="0"/>
        <v>61.84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64.239999999999995</v>
      </c>
      <c r="BA45">
        <v>2.0799999999999983</v>
      </c>
      <c r="BB45">
        <f t="shared" si="0"/>
        <v>62.16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64.56</v>
      </c>
      <c r="BA46">
        <v>2.0900000000000034</v>
      </c>
      <c r="BB46">
        <f t="shared" si="0"/>
        <v>62.47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64.97999999999999</v>
      </c>
      <c r="BA47">
        <v>2.1099999999999994</v>
      </c>
      <c r="BB47">
        <f t="shared" si="0"/>
        <v>62.86999999999999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64.97999999999999</v>
      </c>
      <c r="BA48">
        <v>2.1099999999999994</v>
      </c>
      <c r="BB48">
        <f t="shared" si="0"/>
        <v>62.86999999999999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65.31</v>
      </c>
      <c r="BA49">
        <v>2.1200000000000117</v>
      </c>
      <c r="BB49">
        <f t="shared" si="0"/>
        <v>63.189999999999991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65.31</v>
      </c>
      <c r="BA50">
        <v>2.1200000000000117</v>
      </c>
      <c r="BB50">
        <f t="shared" si="0"/>
        <v>63.189999999999991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65.63</v>
      </c>
      <c r="BA51">
        <v>2.1300000000000026</v>
      </c>
      <c r="BB51">
        <f t="shared" si="0"/>
        <v>63.499999999999993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66.28</v>
      </c>
      <c r="BA52">
        <v>2.1500000000000057</v>
      </c>
      <c r="BB52">
        <f t="shared" si="0"/>
        <v>64.13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66.95</v>
      </c>
      <c r="BA53">
        <v>2.1700000000000017</v>
      </c>
      <c r="BB53">
        <f t="shared" si="0"/>
        <v>64.78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67.45</v>
      </c>
      <c r="BA54">
        <v>2.2000000000000028</v>
      </c>
      <c r="BB54">
        <f t="shared" si="0"/>
        <v>65.25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69.42</v>
      </c>
      <c r="BA55">
        <v>2.2599999999999909</v>
      </c>
      <c r="BB55">
        <f t="shared" si="0"/>
        <v>67.160000000000011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71.320000000000007</v>
      </c>
      <c r="BA56">
        <v>2.3200000000000074</v>
      </c>
      <c r="BB56">
        <f t="shared" si="0"/>
        <v>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71.95</v>
      </c>
      <c r="BA57">
        <v>2.3400000000000034</v>
      </c>
      <c r="BB57">
        <f t="shared" si="0"/>
        <v>69.61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72.600000000000009</v>
      </c>
      <c r="BA58">
        <v>2.3600000000000136</v>
      </c>
      <c r="BB58">
        <f t="shared" si="0"/>
        <v>70.239999999999995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73.02</v>
      </c>
      <c r="BA59">
        <v>2.3699999999999903</v>
      </c>
      <c r="BB59">
        <f t="shared" si="0"/>
        <v>70.650000000000006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73.350000000000009</v>
      </c>
      <c r="BA60">
        <v>2.3900000000000148</v>
      </c>
      <c r="BB60">
        <f t="shared" si="0"/>
        <v>70.959999999999994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73.350000000000009</v>
      </c>
      <c r="BA61">
        <v>2.3900000000000148</v>
      </c>
      <c r="BB61">
        <f t="shared" si="0"/>
        <v>70.959999999999994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73.250000000000014</v>
      </c>
      <c r="BA62">
        <v>2.3800000000000239</v>
      </c>
      <c r="BB62">
        <f t="shared" si="0"/>
        <v>70.86999999999999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73.250000000000014</v>
      </c>
      <c r="BA63">
        <v>2.3800000000000239</v>
      </c>
      <c r="BB63">
        <f t="shared" si="0"/>
        <v>70.86999999999999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73.250000000000014</v>
      </c>
      <c r="BA64">
        <v>2.3800000000000239</v>
      </c>
      <c r="BB64">
        <f t="shared" si="0"/>
        <v>70.86999999999999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73.250000000000014</v>
      </c>
      <c r="BA65">
        <v>2.3800000000000239</v>
      </c>
      <c r="BB65">
        <f t="shared" si="0"/>
        <v>70.86999999999999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73.250000000000014</v>
      </c>
      <c r="BA66">
        <v>2.3800000000000239</v>
      </c>
      <c r="BB66">
        <f t="shared" si="0"/>
        <v>70.86999999999999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73.11999999999999</v>
      </c>
      <c r="BA67">
        <v>2.3799999999999955</v>
      </c>
      <c r="BB67">
        <f t="shared" si="0"/>
        <v>70.739999999999995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73.11999999999999</v>
      </c>
      <c r="BA68">
        <v>2.3799999999999955</v>
      </c>
      <c r="BB68">
        <f t="shared" ref="BB68:BB99" si="1">SUM(B68:AZ68)-BA68</f>
        <v>70.739999999999995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73.95</v>
      </c>
      <c r="BA69">
        <v>2.4099999999999966</v>
      </c>
      <c r="BB69">
        <f t="shared" si="1"/>
        <v>71.540000000000006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73.95</v>
      </c>
      <c r="BA70">
        <v>2.4099999999999966</v>
      </c>
      <c r="BB70">
        <f t="shared" si="1"/>
        <v>71.540000000000006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73.929999999999993</v>
      </c>
      <c r="BA71">
        <v>2.3999999999999915</v>
      </c>
      <c r="BB71">
        <f t="shared" si="1"/>
        <v>71.53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73.929999999999993</v>
      </c>
      <c r="BA72">
        <v>2.3999999999999915</v>
      </c>
      <c r="BB72">
        <f t="shared" si="1"/>
        <v>71.53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73.86999999999999</v>
      </c>
      <c r="BA73">
        <v>2.3999999999999915</v>
      </c>
      <c r="BB73">
        <f t="shared" si="1"/>
        <v>71.47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73.929999999999993</v>
      </c>
      <c r="BA74">
        <v>2.3999999999999915</v>
      </c>
      <c r="BB74">
        <f t="shared" si="1"/>
        <v>71.53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74.449999999999989</v>
      </c>
      <c r="BA75">
        <v>2.4199999999999875</v>
      </c>
      <c r="BB75">
        <f t="shared" si="1"/>
        <v>72.03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74.449999999999989</v>
      </c>
      <c r="BA76">
        <v>2.4199999999999875</v>
      </c>
      <c r="BB76">
        <f t="shared" si="1"/>
        <v>72.03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75.339999999999989</v>
      </c>
      <c r="BA77">
        <v>2.4499999999999886</v>
      </c>
      <c r="BB77">
        <f t="shared" si="1"/>
        <v>72.89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75.339999999999989</v>
      </c>
      <c r="BA78">
        <v>2.4499999999999886</v>
      </c>
      <c r="BB78">
        <f t="shared" si="1"/>
        <v>72.89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75.339999999999989</v>
      </c>
      <c r="BA79">
        <v>2.4499999999999886</v>
      </c>
      <c r="BB79">
        <f t="shared" si="1"/>
        <v>72.89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75.339999999999989</v>
      </c>
      <c r="BA80">
        <v>2.4499999999999886</v>
      </c>
      <c r="BB80">
        <f t="shared" si="1"/>
        <v>72.89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75.339999999999989</v>
      </c>
      <c r="BA81">
        <v>2.4499999999999886</v>
      </c>
      <c r="BB81">
        <f t="shared" si="1"/>
        <v>72.89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75.339999999999989</v>
      </c>
      <c r="BA82">
        <v>2.4499999999999886</v>
      </c>
      <c r="BB82">
        <f t="shared" si="1"/>
        <v>72.89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75.339999999999989</v>
      </c>
      <c r="BA83">
        <v>2.4499999999999886</v>
      </c>
      <c r="BB83">
        <f t="shared" si="1"/>
        <v>72.89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75.339999999999989</v>
      </c>
      <c r="BA84">
        <v>2.4499999999999886</v>
      </c>
      <c r="BB84">
        <f t="shared" si="1"/>
        <v>72.89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75.339999999999989</v>
      </c>
      <c r="BA85">
        <v>2.4499999999999886</v>
      </c>
      <c r="BB85">
        <f t="shared" si="1"/>
        <v>72.89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75.339999999999989</v>
      </c>
      <c r="BA86">
        <v>2.4499999999999886</v>
      </c>
      <c r="BB86">
        <f t="shared" si="1"/>
        <v>72.89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75.339999999999989</v>
      </c>
      <c r="BA87">
        <v>2.4499999999999886</v>
      </c>
      <c r="BB87">
        <f t="shared" si="1"/>
        <v>72.89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75.339999999999989</v>
      </c>
      <c r="BA88">
        <v>2.4499999999999886</v>
      </c>
      <c r="BB88">
        <f t="shared" si="1"/>
        <v>72.89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75.339999999999989</v>
      </c>
      <c r="BA89">
        <v>2.4499999999999886</v>
      </c>
      <c r="BB89">
        <f t="shared" si="1"/>
        <v>72.89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75.339999999999989</v>
      </c>
      <c r="BA90">
        <v>2.4499999999999886</v>
      </c>
      <c r="BB90">
        <f t="shared" si="1"/>
        <v>72.89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74.970000000000013</v>
      </c>
      <c r="BA91">
        <v>2.430000000000021</v>
      </c>
      <c r="BB91">
        <f t="shared" si="1"/>
        <v>72.539999999999992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74.970000000000013</v>
      </c>
      <c r="BA92">
        <v>2.430000000000021</v>
      </c>
      <c r="BB92">
        <f t="shared" si="1"/>
        <v>72.539999999999992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74.970000000000013</v>
      </c>
      <c r="BA93">
        <v>2.430000000000021</v>
      </c>
      <c r="BB93">
        <f t="shared" si="1"/>
        <v>72.539999999999992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74.88000000000001</v>
      </c>
      <c r="BA94">
        <v>2.4300000000000068</v>
      </c>
      <c r="BB94">
        <f t="shared" si="1"/>
        <v>72.45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74.899999999999991</v>
      </c>
      <c r="BA95">
        <v>2.4399999999999977</v>
      </c>
      <c r="BB95">
        <f t="shared" si="1"/>
        <v>72.459999999999994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74.899999999999991</v>
      </c>
      <c r="BA96">
        <v>2.4399999999999977</v>
      </c>
      <c r="BB96">
        <f t="shared" si="1"/>
        <v>72.459999999999994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74.899999999999991</v>
      </c>
      <c r="BA97">
        <v>2.4399999999999977</v>
      </c>
      <c r="BB97">
        <f t="shared" si="1"/>
        <v>72.459999999999994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74.899999999999991</v>
      </c>
      <c r="BA98">
        <v>2.4399999999999977</v>
      </c>
      <c r="BB98">
        <f t="shared" si="1"/>
        <v>72.459999999999994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1.6389850000000004</v>
      </c>
      <c r="BA99">
        <f t="shared" si="2"/>
        <v>5.3167500000000145E-2</v>
      </c>
      <c r="BB99">
        <f t="shared" si="1"/>
        <v>1.5858175000000001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0.36667199999999944</v>
      </c>
      <c r="BB3">
        <f>SUM(B3:AZ3)-BA3</f>
        <v>10.880928000000001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0.36667199999999944</v>
      </c>
      <c r="BB4">
        <f t="shared" ref="BB4:BB67" si="0">SUM(B4:AZ4)-BA4</f>
        <v>10.880928000000001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0.36667199999999944</v>
      </c>
      <c r="BB5">
        <f t="shared" si="0"/>
        <v>10.880928000000001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0.36667199999999944</v>
      </c>
      <c r="BB6">
        <f t="shared" si="0"/>
        <v>10.880928000000001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0.36667199999999944</v>
      </c>
      <c r="BB7">
        <f t="shared" si="0"/>
        <v>10.880928000000001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8.5127290000000002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0.27751500000000107</v>
      </c>
      <c r="BB8">
        <f t="shared" si="0"/>
        <v>8.2352139999999991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0.36667199999999944</v>
      </c>
      <c r="BB9">
        <f t="shared" si="0"/>
        <v>10.880928000000001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0.36667199999999944</v>
      </c>
      <c r="BB10">
        <f t="shared" si="0"/>
        <v>10.880928000000001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0.36667199999999944</v>
      </c>
      <c r="BB11">
        <f t="shared" si="0"/>
        <v>10.880928000000001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0.36667199999999944</v>
      </c>
      <c r="BB12">
        <f t="shared" si="0"/>
        <v>10.880928000000001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0.36667199999999944</v>
      </c>
      <c r="BB13">
        <f t="shared" si="0"/>
        <v>10.880928000000001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0.36667199999999944</v>
      </c>
      <c r="BB14">
        <f t="shared" si="0"/>
        <v>10.880928000000001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0.36667199999999944</v>
      </c>
      <c r="BB15">
        <f t="shared" si="0"/>
        <v>10.880928000000001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0.36667199999999944</v>
      </c>
      <c r="BB16">
        <f t="shared" si="0"/>
        <v>10.880928000000001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0.36667199999999944</v>
      </c>
      <c r="BB17">
        <f t="shared" si="0"/>
        <v>10.880928000000001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0.36667199999999944</v>
      </c>
      <c r="BB18">
        <f t="shared" si="0"/>
        <v>10.880928000000001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0.36667199999999944</v>
      </c>
      <c r="BB19">
        <f t="shared" si="0"/>
        <v>10.880928000000001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0.36667199999999944</v>
      </c>
      <c r="BB20">
        <f t="shared" si="0"/>
        <v>10.880928000000001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0.36667199999999944</v>
      </c>
      <c r="BB21">
        <f t="shared" si="0"/>
        <v>10.880928000000001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0.36667199999999944</v>
      </c>
      <c r="BB22">
        <f t="shared" si="0"/>
        <v>10.880928000000001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0.36667199999999944</v>
      </c>
      <c r="BB23">
        <f t="shared" si="0"/>
        <v>10.880928000000001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0.36667199999999944</v>
      </c>
      <c r="BB24">
        <f t="shared" si="0"/>
        <v>10.880928000000001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0.36667199999999944</v>
      </c>
      <c r="BB25">
        <f t="shared" si="0"/>
        <v>10.880928000000001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0.36667199999999944</v>
      </c>
      <c r="BB26">
        <f t="shared" si="0"/>
        <v>10.880928000000001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0.36667199999999944</v>
      </c>
      <c r="BB27">
        <f t="shared" si="0"/>
        <v>10.880928000000001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0.36667199999999944</v>
      </c>
      <c r="BB28">
        <f t="shared" si="0"/>
        <v>10.880928000000001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0.36667199999999944</v>
      </c>
      <c r="BB29">
        <f t="shared" si="0"/>
        <v>10.880928000000001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0.36667199999999944</v>
      </c>
      <c r="BB30">
        <f t="shared" si="0"/>
        <v>10.880928000000001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0.36667199999999944</v>
      </c>
      <c r="BB31">
        <f t="shared" si="0"/>
        <v>10.880928000000001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0.36667199999999944</v>
      </c>
      <c r="BB32">
        <f t="shared" si="0"/>
        <v>10.880928000000001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0.36667199999999944</v>
      </c>
      <c r="BB33">
        <f t="shared" si="0"/>
        <v>10.880928000000001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0.36667199999999944</v>
      </c>
      <c r="BB34">
        <f t="shared" si="0"/>
        <v>10.880928000000001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0.36667199999999944</v>
      </c>
      <c r="BB35">
        <f t="shared" si="0"/>
        <v>10.880928000000001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0.36667199999999944</v>
      </c>
      <c r="BB36">
        <f t="shared" si="0"/>
        <v>10.880928000000001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0.36667199999999944</v>
      </c>
      <c r="BB37">
        <f t="shared" si="0"/>
        <v>10.880928000000001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0.36667199999999944</v>
      </c>
      <c r="BB38">
        <f t="shared" si="0"/>
        <v>10.880928000000001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0.36667199999999944</v>
      </c>
      <c r="BB39">
        <f t="shared" si="0"/>
        <v>10.880928000000001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0.36667199999999944</v>
      </c>
      <c r="BB40">
        <f t="shared" si="0"/>
        <v>10.880928000000001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0.36667199999999944</v>
      </c>
      <c r="BB41">
        <f t="shared" si="0"/>
        <v>10.880928000000001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0.36667199999999944</v>
      </c>
      <c r="BB42">
        <f t="shared" si="0"/>
        <v>10.880928000000001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0.36667199999999944</v>
      </c>
      <c r="BB43">
        <f t="shared" si="0"/>
        <v>10.880928000000001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0.36667199999999944</v>
      </c>
      <c r="BB44">
        <f t="shared" si="0"/>
        <v>10.880928000000001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0.36667199999999944</v>
      </c>
      <c r="BB45">
        <f t="shared" si="0"/>
        <v>10.880928000000001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0.36667199999999944</v>
      </c>
      <c r="BB46">
        <f t="shared" si="0"/>
        <v>10.880928000000001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0.36667199999999944</v>
      </c>
      <c r="BB47">
        <f t="shared" si="0"/>
        <v>10.880928000000001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0.36667199999999944</v>
      </c>
      <c r="BB48">
        <f t="shared" si="0"/>
        <v>10.880928000000001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0.36667199999999944</v>
      </c>
      <c r="BB49">
        <f t="shared" si="0"/>
        <v>10.880928000000001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0.36667199999999944</v>
      </c>
      <c r="BB50">
        <f t="shared" si="0"/>
        <v>10.880928000000001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0.36667199999999944</v>
      </c>
      <c r="BB51">
        <f t="shared" si="0"/>
        <v>10.880928000000001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0.36667199999999944</v>
      </c>
      <c r="BB52">
        <f t="shared" si="0"/>
        <v>10.880928000000001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0.36667199999999944</v>
      </c>
      <c r="BB53">
        <f t="shared" si="0"/>
        <v>10.880928000000001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0.36667199999999944</v>
      </c>
      <c r="BB54">
        <f t="shared" si="0"/>
        <v>10.880928000000001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0.36667199999999944</v>
      </c>
      <c r="BB55">
        <f t="shared" si="0"/>
        <v>10.880928000000001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0.36667199999999944</v>
      </c>
      <c r="BB56">
        <f t="shared" si="0"/>
        <v>10.880928000000001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0.36667199999999944</v>
      </c>
      <c r="BB57">
        <f t="shared" si="0"/>
        <v>10.880928000000001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0.36667199999999944</v>
      </c>
      <c r="BB58">
        <f t="shared" si="0"/>
        <v>10.880928000000001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0.36667199999999944</v>
      </c>
      <c r="BB59">
        <f t="shared" si="0"/>
        <v>10.880928000000001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0.36667199999999944</v>
      </c>
      <c r="BB60">
        <f t="shared" si="0"/>
        <v>10.880928000000001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0.36667199999999944</v>
      </c>
      <c r="BB61">
        <f t="shared" si="0"/>
        <v>10.880928000000001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0.36667199999999944</v>
      </c>
      <c r="BB62">
        <f t="shared" si="0"/>
        <v>10.880928000000001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0.36667199999999944</v>
      </c>
      <c r="BB63">
        <f t="shared" si="0"/>
        <v>10.880928000000001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0.36667199999999944</v>
      </c>
      <c r="BB64">
        <f t="shared" si="0"/>
        <v>10.880928000000001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0.36667199999999944</v>
      </c>
      <c r="BB65">
        <f t="shared" si="0"/>
        <v>10.880928000000001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0.36667199999999944</v>
      </c>
      <c r="BB66">
        <f t="shared" si="0"/>
        <v>10.880928000000001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0.36667199999999944</v>
      </c>
      <c r="BB67">
        <f t="shared" si="0"/>
        <v>10.880928000000001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0.36667199999999944</v>
      </c>
      <c r="BB68">
        <f t="shared" ref="BB68:BB99" si="1">SUM(B68:AZ68)-BA68</f>
        <v>10.880928000000001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0.36667199999999944</v>
      </c>
      <c r="BB69">
        <f t="shared" si="1"/>
        <v>10.880928000000001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0.36667199999999944</v>
      </c>
      <c r="BB70">
        <f t="shared" si="1"/>
        <v>10.880928000000001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0.36667199999999944</v>
      </c>
      <c r="BB71">
        <f t="shared" si="1"/>
        <v>10.880928000000001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0.36667199999999944</v>
      </c>
      <c r="BB72">
        <f t="shared" si="1"/>
        <v>10.880928000000001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0.36667199999999944</v>
      </c>
      <c r="BB73">
        <f t="shared" si="1"/>
        <v>10.880928000000001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0.36667199999999944</v>
      </c>
      <c r="BB74">
        <f t="shared" si="1"/>
        <v>10.880928000000001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0.36667199999999944</v>
      </c>
      <c r="BB75">
        <f t="shared" si="1"/>
        <v>10.880928000000001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0.36667199999999944</v>
      </c>
      <c r="BB76">
        <f t="shared" si="1"/>
        <v>10.880928000000001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0.36667199999999944</v>
      </c>
      <c r="BB77">
        <f t="shared" si="1"/>
        <v>10.880928000000001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0.36667199999999944</v>
      </c>
      <c r="BB78">
        <f t="shared" si="1"/>
        <v>10.880928000000001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0.36667199999999944</v>
      </c>
      <c r="BB79">
        <f t="shared" si="1"/>
        <v>10.880928000000001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0.36667199999999944</v>
      </c>
      <c r="BB80">
        <f t="shared" si="1"/>
        <v>10.880928000000001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0.36667199999999944</v>
      </c>
      <c r="BB81">
        <f t="shared" si="1"/>
        <v>10.880928000000001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0.36667199999999944</v>
      </c>
      <c r="BB82">
        <f t="shared" si="1"/>
        <v>10.880928000000001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0.36667199999999944</v>
      </c>
      <c r="BB83">
        <f t="shared" si="1"/>
        <v>10.880928000000001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0.36667199999999944</v>
      </c>
      <c r="BB84">
        <f t="shared" si="1"/>
        <v>10.880928000000001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0.36667199999999944</v>
      </c>
      <c r="BB85">
        <f t="shared" si="1"/>
        <v>10.880928000000001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0.36667199999999944</v>
      </c>
      <c r="BB86">
        <f t="shared" si="1"/>
        <v>10.880928000000001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0.36667199999999944</v>
      </c>
      <c r="BB87">
        <f t="shared" si="1"/>
        <v>10.880928000000001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0.36667199999999944</v>
      </c>
      <c r="BB88">
        <f t="shared" si="1"/>
        <v>10.880928000000001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0.36667199999999944</v>
      </c>
      <c r="BB89">
        <f t="shared" si="1"/>
        <v>10.880928000000001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0.36667199999999944</v>
      </c>
      <c r="BB90">
        <f t="shared" si="1"/>
        <v>10.880928000000001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0.36667199999999944</v>
      </c>
      <c r="BB91">
        <f t="shared" si="1"/>
        <v>10.880928000000001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0.36667199999999944</v>
      </c>
      <c r="BB92">
        <f t="shared" si="1"/>
        <v>10.880928000000001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0.36667199999999944</v>
      </c>
      <c r="BB93">
        <f t="shared" si="1"/>
        <v>10.880928000000001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0.36667199999999944</v>
      </c>
      <c r="BB94">
        <f t="shared" si="1"/>
        <v>10.880928000000001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0.36667199999999944</v>
      </c>
      <c r="BB95">
        <f t="shared" si="1"/>
        <v>10.880928000000001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0.36667199999999944</v>
      </c>
      <c r="BB96">
        <f t="shared" si="1"/>
        <v>10.880928000000001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0.36667199999999944</v>
      </c>
      <c r="BB97">
        <f t="shared" si="1"/>
        <v>10.880928000000001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0.36667199999999944</v>
      </c>
      <c r="BB98">
        <f t="shared" si="1"/>
        <v>10.880928000000001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0.26925868225000021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8.7778387500000096E-3</v>
      </c>
      <c r="BB99">
        <f t="shared" si="1"/>
        <v>0.26048084350000023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155.55000000000001</v>
      </c>
      <c r="L3" s="202">
        <v>81.89</v>
      </c>
      <c r="M3" s="202">
        <v>99.39</v>
      </c>
      <c r="N3" s="202">
        <v>50.18</v>
      </c>
      <c r="O3" s="202">
        <v>70.900000000000006</v>
      </c>
      <c r="P3" s="202">
        <v>26.45</v>
      </c>
      <c r="Q3" s="202">
        <v>9.27</v>
      </c>
      <c r="R3" s="202">
        <v>26.09</v>
      </c>
      <c r="S3" s="202">
        <v>14.49</v>
      </c>
      <c r="T3" s="202">
        <v>0</v>
      </c>
      <c r="U3" s="202">
        <v>62.11</v>
      </c>
      <c r="V3" s="202">
        <v>8.81</v>
      </c>
      <c r="W3" s="202">
        <v>18.95</v>
      </c>
      <c r="X3" s="202">
        <v>62.68</v>
      </c>
      <c r="Y3" s="202">
        <v>0</v>
      </c>
      <c r="Z3" s="202">
        <v>117.06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8.93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155.55000000000001</v>
      </c>
      <c r="L4" s="202">
        <v>81.89</v>
      </c>
      <c r="M4" s="202">
        <v>99.39</v>
      </c>
      <c r="N4" s="202">
        <v>50.18</v>
      </c>
      <c r="O4" s="202">
        <v>70.900000000000006</v>
      </c>
      <c r="P4" s="202">
        <v>26.45</v>
      </c>
      <c r="Q4" s="202">
        <v>9.27</v>
      </c>
      <c r="R4" s="202">
        <v>18.010000000000002</v>
      </c>
      <c r="S4" s="202">
        <v>11.22</v>
      </c>
      <c r="T4" s="202">
        <v>0</v>
      </c>
      <c r="U4" s="202">
        <v>62.11</v>
      </c>
      <c r="V4" s="202">
        <v>8.81</v>
      </c>
      <c r="W4" s="202">
        <v>18.95</v>
      </c>
      <c r="X4" s="202">
        <v>62.68</v>
      </c>
      <c r="Y4" s="202">
        <v>0</v>
      </c>
      <c r="Z4" s="202">
        <v>117.06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8.93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155.55000000000001</v>
      </c>
      <c r="L5" s="202">
        <v>81.89</v>
      </c>
      <c r="M5" s="202">
        <v>99.39</v>
      </c>
      <c r="N5" s="202">
        <v>50.18</v>
      </c>
      <c r="O5" s="202">
        <v>70.900000000000006</v>
      </c>
      <c r="P5" s="202">
        <v>26.45</v>
      </c>
      <c r="Q5" s="202">
        <v>9.27</v>
      </c>
      <c r="R5" s="202">
        <v>18.010000000000002</v>
      </c>
      <c r="S5" s="202">
        <v>11.22</v>
      </c>
      <c r="T5" s="202">
        <v>0</v>
      </c>
      <c r="U5" s="202">
        <v>62.11</v>
      </c>
      <c r="V5" s="202">
        <v>8.81</v>
      </c>
      <c r="W5" s="202">
        <v>18.95</v>
      </c>
      <c r="X5" s="202">
        <v>62.68</v>
      </c>
      <c r="Y5" s="202">
        <v>0</v>
      </c>
      <c r="Z5" s="202">
        <v>117.06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8.93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155.55000000000001</v>
      </c>
      <c r="L6" s="202">
        <v>81.89</v>
      </c>
      <c r="M6" s="202">
        <v>99.39</v>
      </c>
      <c r="N6" s="202">
        <v>50.18</v>
      </c>
      <c r="O6" s="202">
        <v>70.900000000000006</v>
      </c>
      <c r="P6" s="202">
        <v>26.45</v>
      </c>
      <c r="Q6" s="202">
        <v>9.27</v>
      </c>
      <c r="R6" s="202">
        <v>18.010000000000002</v>
      </c>
      <c r="S6" s="202">
        <v>11.22</v>
      </c>
      <c r="T6" s="202">
        <v>0</v>
      </c>
      <c r="U6" s="202">
        <v>62.11</v>
      </c>
      <c r="V6" s="202">
        <v>8.81</v>
      </c>
      <c r="W6" s="202">
        <v>18.95</v>
      </c>
      <c r="X6" s="202">
        <v>62.68</v>
      </c>
      <c r="Y6" s="202">
        <v>0</v>
      </c>
      <c r="Z6" s="202">
        <v>117.06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8.93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155.55000000000001</v>
      </c>
      <c r="L7" s="202">
        <v>81.89</v>
      </c>
      <c r="M7" s="202">
        <v>57</v>
      </c>
      <c r="N7" s="202">
        <v>50.18</v>
      </c>
      <c r="O7" s="202">
        <v>70.900000000000006</v>
      </c>
      <c r="P7" s="202">
        <v>26.45</v>
      </c>
      <c r="Q7" s="202">
        <v>9.27</v>
      </c>
      <c r="R7" s="202">
        <v>18.010000000000002</v>
      </c>
      <c r="S7" s="202">
        <v>11.22</v>
      </c>
      <c r="T7" s="202">
        <v>0</v>
      </c>
      <c r="U7" s="202">
        <v>62.11</v>
      </c>
      <c r="V7" s="202">
        <v>8.81</v>
      </c>
      <c r="W7" s="202">
        <v>18.95</v>
      </c>
      <c r="X7" s="202">
        <v>62.68</v>
      </c>
      <c r="Y7" s="202">
        <v>0</v>
      </c>
      <c r="Z7" s="202">
        <v>117.06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8.93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155.55000000000001</v>
      </c>
      <c r="L8" s="202">
        <v>81.89</v>
      </c>
      <c r="M8" s="202">
        <v>57</v>
      </c>
      <c r="N8" s="202">
        <v>50.18</v>
      </c>
      <c r="O8" s="202">
        <v>70.900000000000006</v>
      </c>
      <c r="P8" s="202">
        <v>26.45</v>
      </c>
      <c r="Q8" s="202">
        <v>9.27</v>
      </c>
      <c r="R8" s="202">
        <v>18.010000000000002</v>
      </c>
      <c r="S8" s="202">
        <v>11.22</v>
      </c>
      <c r="T8" s="202">
        <v>0</v>
      </c>
      <c r="U8" s="202">
        <v>62.11</v>
      </c>
      <c r="V8" s="202">
        <v>8.81</v>
      </c>
      <c r="W8" s="202">
        <v>18.95</v>
      </c>
      <c r="X8" s="202">
        <v>62.68</v>
      </c>
      <c r="Y8" s="202">
        <v>0</v>
      </c>
      <c r="Z8" s="202">
        <v>117.06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8.93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155.55000000000001</v>
      </c>
      <c r="L9" s="202">
        <v>81.89</v>
      </c>
      <c r="M9" s="202">
        <v>57</v>
      </c>
      <c r="N9" s="202">
        <v>50.18</v>
      </c>
      <c r="O9" s="202">
        <v>70.900000000000006</v>
      </c>
      <c r="P9" s="202">
        <v>26.63</v>
      </c>
      <c r="Q9" s="202">
        <v>9.27</v>
      </c>
      <c r="R9" s="202">
        <v>18.010000000000002</v>
      </c>
      <c r="S9" s="202">
        <v>11.22</v>
      </c>
      <c r="T9" s="202">
        <v>0</v>
      </c>
      <c r="U9" s="202">
        <v>61.24</v>
      </c>
      <c r="V9" s="202">
        <v>8.81</v>
      </c>
      <c r="W9" s="202">
        <v>18.95</v>
      </c>
      <c r="X9" s="202">
        <v>62.68</v>
      </c>
      <c r="Y9" s="202">
        <v>0</v>
      </c>
      <c r="Z9" s="202">
        <v>117.06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8.93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155.55000000000001</v>
      </c>
      <c r="L10" s="202">
        <v>81.89</v>
      </c>
      <c r="M10" s="202">
        <v>57</v>
      </c>
      <c r="N10" s="202">
        <v>50.18</v>
      </c>
      <c r="O10" s="202">
        <v>70.900000000000006</v>
      </c>
      <c r="P10" s="202">
        <v>26.63</v>
      </c>
      <c r="Q10" s="202">
        <v>9.27</v>
      </c>
      <c r="R10" s="202">
        <v>18.010000000000002</v>
      </c>
      <c r="S10" s="202">
        <v>11.22</v>
      </c>
      <c r="T10" s="202">
        <v>0</v>
      </c>
      <c r="U10" s="202">
        <v>61.24</v>
      </c>
      <c r="V10" s="202">
        <v>8.81</v>
      </c>
      <c r="W10" s="202">
        <v>18.95</v>
      </c>
      <c r="X10" s="202">
        <v>62.68</v>
      </c>
      <c r="Y10" s="202">
        <v>0</v>
      </c>
      <c r="Z10" s="202">
        <v>117.06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8.93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86.1</v>
      </c>
      <c r="L11" s="202">
        <v>45.47</v>
      </c>
      <c r="M11" s="202">
        <v>57</v>
      </c>
      <c r="N11" s="202">
        <v>50.18</v>
      </c>
      <c r="O11" s="202">
        <v>70.900000000000006</v>
      </c>
      <c r="P11" s="202">
        <v>26.63</v>
      </c>
      <c r="Q11" s="202">
        <v>0</v>
      </c>
      <c r="R11" s="202">
        <v>0</v>
      </c>
      <c r="S11" s="202">
        <v>0</v>
      </c>
      <c r="T11" s="202">
        <v>0</v>
      </c>
      <c r="U11" s="202">
        <v>61.24</v>
      </c>
      <c r="V11" s="202">
        <v>0</v>
      </c>
      <c r="W11" s="202">
        <v>18.95</v>
      </c>
      <c r="X11" s="202">
        <v>62.68</v>
      </c>
      <c r="Y11" s="202">
        <v>0</v>
      </c>
      <c r="Z11" s="202">
        <v>118.08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8.93</v>
      </c>
      <c r="AJ11" s="202">
        <v>0</v>
      </c>
      <c r="AK11" s="202">
        <v>78.28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86.1</v>
      </c>
      <c r="L12" s="202">
        <v>45.47</v>
      </c>
      <c r="M12" s="202">
        <v>57</v>
      </c>
      <c r="N12" s="202">
        <v>50.18</v>
      </c>
      <c r="O12" s="202">
        <v>70.900000000000006</v>
      </c>
      <c r="P12" s="202">
        <v>26.63</v>
      </c>
      <c r="Q12" s="202">
        <v>0</v>
      </c>
      <c r="R12" s="202">
        <v>0</v>
      </c>
      <c r="S12" s="202">
        <v>0</v>
      </c>
      <c r="T12" s="202">
        <v>0</v>
      </c>
      <c r="U12" s="202">
        <v>61.24</v>
      </c>
      <c r="V12" s="202">
        <v>0</v>
      </c>
      <c r="W12" s="202">
        <v>18.95</v>
      </c>
      <c r="X12" s="202">
        <v>62.68</v>
      </c>
      <c r="Y12" s="202">
        <v>0</v>
      </c>
      <c r="Z12" s="202">
        <v>118.14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8.93</v>
      </c>
      <c r="AJ12" s="202">
        <v>0</v>
      </c>
      <c r="AK12" s="202">
        <v>78.28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89</v>
      </c>
      <c r="L13" s="202">
        <v>47</v>
      </c>
      <c r="M13" s="202">
        <v>57</v>
      </c>
      <c r="N13" s="202">
        <v>50.18</v>
      </c>
      <c r="O13" s="202">
        <v>70.900000000000006</v>
      </c>
      <c r="P13" s="202">
        <v>26.63</v>
      </c>
      <c r="Q13" s="202">
        <v>0</v>
      </c>
      <c r="R13" s="202">
        <v>0</v>
      </c>
      <c r="S13" s="202">
        <v>0</v>
      </c>
      <c r="T13" s="202">
        <v>0</v>
      </c>
      <c r="U13" s="202">
        <v>61.24</v>
      </c>
      <c r="V13" s="202">
        <v>0</v>
      </c>
      <c r="W13" s="202">
        <v>18.95</v>
      </c>
      <c r="X13" s="202">
        <v>62.68</v>
      </c>
      <c r="Y13" s="202">
        <v>0</v>
      </c>
      <c r="Z13" s="202">
        <v>118.29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8.93</v>
      </c>
      <c r="AJ13" s="202">
        <v>0</v>
      </c>
      <c r="AK13" s="202">
        <v>78.28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89</v>
      </c>
      <c r="L14" s="202">
        <v>47</v>
      </c>
      <c r="M14" s="202">
        <v>57</v>
      </c>
      <c r="N14" s="202">
        <v>50.18</v>
      </c>
      <c r="O14" s="202">
        <v>70.900000000000006</v>
      </c>
      <c r="P14" s="202">
        <v>26.63</v>
      </c>
      <c r="Q14" s="202">
        <v>0</v>
      </c>
      <c r="R14" s="202">
        <v>0</v>
      </c>
      <c r="S14" s="202">
        <v>0</v>
      </c>
      <c r="T14" s="202">
        <v>0</v>
      </c>
      <c r="U14" s="202">
        <v>61.24</v>
      </c>
      <c r="V14" s="202">
        <v>0</v>
      </c>
      <c r="W14" s="202">
        <v>18.95</v>
      </c>
      <c r="X14" s="202">
        <v>62.68</v>
      </c>
      <c r="Y14" s="202">
        <v>0</v>
      </c>
      <c r="Z14" s="202">
        <v>118.29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8.93</v>
      </c>
      <c r="AJ14" s="202">
        <v>0</v>
      </c>
      <c r="AK14" s="202">
        <v>78.28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89</v>
      </c>
      <c r="L15" s="202">
        <v>47</v>
      </c>
      <c r="M15" s="202">
        <v>57</v>
      </c>
      <c r="N15" s="202">
        <v>50.18</v>
      </c>
      <c r="O15" s="202">
        <v>70.900000000000006</v>
      </c>
      <c r="P15" s="202">
        <v>26.63</v>
      </c>
      <c r="Q15" s="202">
        <v>2.61</v>
      </c>
      <c r="R15" s="202">
        <v>6.48</v>
      </c>
      <c r="S15" s="202">
        <v>3.87</v>
      </c>
      <c r="T15" s="202">
        <v>0</v>
      </c>
      <c r="U15" s="202">
        <v>61.24</v>
      </c>
      <c r="V15" s="202">
        <v>0</v>
      </c>
      <c r="W15" s="202">
        <v>18.95</v>
      </c>
      <c r="X15" s="202">
        <v>62.68</v>
      </c>
      <c r="Y15" s="202">
        <v>0</v>
      </c>
      <c r="Z15" s="202">
        <v>118.29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8.93</v>
      </c>
      <c r="AJ15" s="202">
        <v>0</v>
      </c>
      <c r="AK15" s="202">
        <v>78.28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89</v>
      </c>
      <c r="L16" s="202">
        <v>47</v>
      </c>
      <c r="M16" s="202">
        <v>57</v>
      </c>
      <c r="N16" s="202">
        <v>50.18</v>
      </c>
      <c r="O16" s="202">
        <v>70.900000000000006</v>
      </c>
      <c r="P16" s="202">
        <v>26.63</v>
      </c>
      <c r="Q16" s="202">
        <v>2.61</v>
      </c>
      <c r="R16" s="202">
        <v>6.48</v>
      </c>
      <c r="S16" s="202">
        <v>3.87</v>
      </c>
      <c r="T16" s="202">
        <v>0</v>
      </c>
      <c r="U16" s="202">
        <v>61.24</v>
      </c>
      <c r="V16" s="202">
        <v>0</v>
      </c>
      <c r="W16" s="202">
        <v>18.96</v>
      </c>
      <c r="X16" s="202">
        <v>62.68</v>
      </c>
      <c r="Y16" s="202">
        <v>0</v>
      </c>
      <c r="Z16" s="202">
        <v>118.29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8.93</v>
      </c>
      <c r="AJ16" s="202">
        <v>0</v>
      </c>
      <c r="AK16" s="202">
        <v>78.28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89</v>
      </c>
      <c r="L17" s="202">
        <v>47</v>
      </c>
      <c r="M17" s="202">
        <v>57</v>
      </c>
      <c r="N17" s="202">
        <v>50.18</v>
      </c>
      <c r="O17" s="202">
        <v>70.900000000000006</v>
      </c>
      <c r="P17" s="202">
        <v>26.63</v>
      </c>
      <c r="Q17" s="202">
        <v>2.61</v>
      </c>
      <c r="R17" s="202">
        <v>6.48</v>
      </c>
      <c r="S17" s="202">
        <v>3.87</v>
      </c>
      <c r="T17" s="202">
        <v>0</v>
      </c>
      <c r="U17" s="202">
        <v>61.74</v>
      </c>
      <c r="V17" s="202">
        <v>0</v>
      </c>
      <c r="W17" s="202">
        <v>18.96</v>
      </c>
      <c r="X17" s="202">
        <v>62.68</v>
      </c>
      <c r="Y17" s="202">
        <v>0</v>
      </c>
      <c r="Z17" s="202">
        <v>117.06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8.93</v>
      </c>
      <c r="AJ17" s="202">
        <v>0</v>
      </c>
      <c r="AK17" s="202">
        <v>78.28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89</v>
      </c>
      <c r="L18" s="202">
        <v>47</v>
      </c>
      <c r="M18" s="202">
        <v>57</v>
      </c>
      <c r="N18" s="202">
        <v>50.18</v>
      </c>
      <c r="O18" s="202">
        <v>70.900000000000006</v>
      </c>
      <c r="P18" s="202">
        <v>26.63</v>
      </c>
      <c r="Q18" s="202">
        <v>4.01</v>
      </c>
      <c r="R18" s="202">
        <v>9.43</v>
      </c>
      <c r="S18" s="202">
        <v>5.69</v>
      </c>
      <c r="T18" s="202">
        <v>0</v>
      </c>
      <c r="U18" s="202">
        <v>61.74</v>
      </c>
      <c r="V18" s="202">
        <v>0</v>
      </c>
      <c r="W18" s="202">
        <v>18.96</v>
      </c>
      <c r="X18" s="202">
        <v>62.68</v>
      </c>
      <c r="Y18" s="202">
        <v>0</v>
      </c>
      <c r="Z18" s="202">
        <v>117.06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8.93</v>
      </c>
      <c r="AJ18" s="202">
        <v>0</v>
      </c>
      <c r="AK18" s="202">
        <v>78.28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89</v>
      </c>
      <c r="L19" s="202">
        <v>47</v>
      </c>
      <c r="M19" s="202">
        <v>57</v>
      </c>
      <c r="N19" s="202">
        <v>50.18</v>
      </c>
      <c r="O19" s="202">
        <v>70.900000000000006</v>
      </c>
      <c r="P19" s="202">
        <v>26.63</v>
      </c>
      <c r="Q19" s="202">
        <v>4.01</v>
      </c>
      <c r="R19" s="202">
        <v>9.43</v>
      </c>
      <c r="S19" s="202">
        <v>5.69</v>
      </c>
      <c r="T19" s="202">
        <v>0</v>
      </c>
      <c r="U19" s="202">
        <v>61.74</v>
      </c>
      <c r="V19" s="202">
        <v>0</v>
      </c>
      <c r="W19" s="202">
        <v>18.96</v>
      </c>
      <c r="X19" s="202">
        <v>62.68</v>
      </c>
      <c r="Y19" s="202">
        <v>0</v>
      </c>
      <c r="Z19" s="202">
        <v>117.06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9.6199999999999992</v>
      </c>
      <c r="AJ19" s="202">
        <v>0</v>
      </c>
      <c r="AK19" s="202">
        <v>78.28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89</v>
      </c>
      <c r="L20" s="202">
        <v>47</v>
      </c>
      <c r="M20" s="202">
        <v>57</v>
      </c>
      <c r="N20" s="202">
        <v>50.18</v>
      </c>
      <c r="O20" s="202">
        <v>70.900000000000006</v>
      </c>
      <c r="P20" s="202">
        <v>26.63</v>
      </c>
      <c r="Q20" s="202">
        <v>4.01</v>
      </c>
      <c r="R20" s="202">
        <v>9.43</v>
      </c>
      <c r="S20" s="202">
        <v>5.69</v>
      </c>
      <c r="T20" s="202">
        <v>0</v>
      </c>
      <c r="U20" s="202">
        <v>61.74</v>
      </c>
      <c r="V20" s="202">
        <v>0</v>
      </c>
      <c r="W20" s="202">
        <v>18.96</v>
      </c>
      <c r="X20" s="202">
        <v>62.68</v>
      </c>
      <c r="Y20" s="202">
        <v>0</v>
      </c>
      <c r="Z20" s="202">
        <v>117.06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9.6199999999999992</v>
      </c>
      <c r="AJ20" s="202">
        <v>0</v>
      </c>
      <c r="AK20" s="202">
        <v>78.28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89</v>
      </c>
      <c r="L21" s="202">
        <v>47</v>
      </c>
      <c r="M21" s="202">
        <v>57</v>
      </c>
      <c r="N21" s="202">
        <v>50.18</v>
      </c>
      <c r="O21" s="202">
        <v>70.900000000000006</v>
      </c>
      <c r="P21" s="202">
        <v>26.63</v>
      </c>
      <c r="Q21" s="202">
        <v>4.01</v>
      </c>
      <c r="R21" s="202">
        <v>9.43</v>
      </c>
      <c r="S21" s="202">
        <v>5.69</v>
      </c>
      <c r="T21" s="202">
        <v>0</v>
      </c>
      <c r="U21" s="202">
        <v>61.74</v>
      </c>
      <c r="V21" s="202">
        <v>0</v>
      </c>
      <c r="W21" s="202">
        <v>18.96</v>
      </c>
      <c r="X21" s="202">
        <v>62.68</v>
      </c>
      <c r="Y21" s="202">
        <v>0</v>
      </c>
      <c r="Z21" s="202">
        <v>117.06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9.6199999999999992</v>
      </c>
      <c r="AJ21" s="202">
        <v>0</v>
      </c>
      <c r="AK21" s="202">
        <v>78.28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89</v>
      </c>
      <c r="L22" s="202">
        <v>47</v>
      </c>
      <c r="M22" s="202">
        <v>57</v>
      </c>
      <c r="N22" s="202">
        <v>50.18</v>
      </c>
      <c r="O22" s="202">
        <v>70.900000000000006</v>
      </c>
      <c r="P22" s="202">
        <v>26.63</v>
      </c>
      <c r="Q22" s="202">
        <v>4.01</v>
      </c>
      <c r="R22" s="202">
        <v>9.43</v>
      </c>
      <c r="S22" s="202">
        <v>5.69</v>
      </c>
      <c r="T22" s="202">
        <v>0</v>
      </c>
      <c r="U22" s="202">
        <v>61.74</v>
      </c>
      <c r="V22" s="202">
        <v>0</v>
      </c>
      <c r="W22" s="202">
        <v>18.96</v>
      </c>
      <c r="X22" s="202">
        <v>62.68</v>
      </c>
      <c r="Y22" s="202">
        <v>0</v>
      </c>
      <c r="Z22" s="202">
        <v>117.06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9.6199999999999992</v>
      </c>
      <c r="AJ22" s="202">
        <v>0</v>
      </c>
      <c r="AK22" s="202">
        <v>78.28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89</v>
      </c>
      <c r="L23" s="202">
        <v>47</v>
      </c>
      <c r="M23" s="202">
        <v>57</v>
      </c>
      <c r="N23" s="202">
        <v>50.18</v>
      </c>
      <c r="O23" s="202">
        <v>70.900000000000006</v>
      </c>
      <c r="P23" s="202">
        <v>26.63</v>
      </c>
      <c r="Q23" s="202">
        <v>4.01</v>
      </c>
      <c r="R23" s="202">
        <v>9.43</v>
      </c>
      <c r="S23" s="202">
        <v>5.69</v>
      </c>
      <c r="T23" s="202">
        <v>0</v>
      </c>
      <c r="U23" s="202">
        <v>61.74</v>
      </c>
      <c r="V23" s="202">
        <v>0</v>
      </c>
      <c r="W23" s="202">
        <v>18.96</v>
      </c>
      <c r="X23" s="202">
        <v>62.68</v>
      </c>
      <c r="Y23" s="202">
        <v>0</v>
      </c>
      <c r="Z23" s="202">
        <v>117.06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9.6199999999999992</v>
      </c>
      <c r="AJ23" s="202">
        <v>0</v>
      </c>
      <c r="AK23" s="202">
        <v>78.28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89</v>
      </c>
      <c r="L24" s="202">
        <v>47</v>
      </c>
      <c r="M24" s="202">
        <v>57</v>
      </c>
      <c r="N24" s="202">
        <v>50.18</v>
      </c>
      <c r="O24" s="202">
        <v>70.900000000000006</v>
      </c>
      <c r="P24" s="202">
        <v>26.63</v>
      </c>
      <c r="Q24" s="202">
        <v>2.58</v>
      </c>
      <c r="R24" s="202">
        <v>4.21</v>
      </c>
      <c r="S24" s="202">
        <v>2.68</v>
      </c>
      <c r="T24" s="202">
        <v>0</v>
      </c>
      <c r="U24" s="202">
        <v>61.74</v>
      </c>
      <c r="V24" s="202">
        <v>0</v>
      </c>
      <c r="W24" s="202">
        <v>18.95</v>
      </c>
      <c r="X24" s="202">
        <v>62.68</v>
      </c>
      <c r="Y24" s="202">
        <v>0</v>
      </c>
      <c r="Z24" s="202">
        <v>117.06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9.6199999999999992</v>
      </c>
      <c r="AJ24" s="202">
        <v>0</v>
      </c>
      <c r="AK24" s="202">
        <v>78.28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89</v>
      </c>
      <c r="L25" s="202">
        <v>47</v>
      </c>
      <c r="M25" s="202">
        <v>57</v>
      </c>
      <c r="N25" s="202">
        <v>50.18</v>
      </c>
      <c r="O25" s="202">
        <v>70.900000000000006</v>
      </c>
      <c r="P25" s="202">
        <v>26.63</v>
      </c>
      <c r="Q25" s="202">
        <v>2.58</v>
      </c>
      <c r="R25" s="202">
        <v>4.21</v>
      </c>
      <c r="S25" s="202">
        <v>2.68</v>
      </c>
      <c r="T25" s="202">
        <v>0</v>
      </c>
      <c r="U25" s="202">
        <v>61.74</v>
      </c>
      <c r="V25" s="202">
        <v>0</v>
      </c>
      <c r="W25" s="202">
        <v>18.95</v>
      </c>
      <c r="X25" s="202">
        <v>62.68</v>
      </c>
      <c r="Y25" s="202">
        <v>0</v>
      </c>
      <c r="Z25" s="202">
        <v>117.06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9.6199999999999992</v>
      </c>
      <c r="AJ25" s="202">
        <v>0</v>
      </c>
      <c r="AK25" s="202">
        <v>78.28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89</v>
      </c>
      <c r="L26" s="202">
        <v>47</v>
      </c>
      <c r="M26" s="202">
        <v>57</v>
      </c>
      <c r="N26" s="202">
        <v>50.18</v>
      </c>
      <c r="O26" s="202">
        <v>70.900000000000006</v>
      </c>
      <c r="P26" s="202">
        <v>26.63</v>
      </c>
      <c r="Q26" s="202">
        <v>2.58</v>
      </c>
      <c r="R26" s="202">
        <v>4.21</v>
      </c>
      <c r="S26" s="202">
        <v>2.68</v>
      </c>
      <c r="T26" s="202">
        <v>0</v>
      </c>
      <c r="U26" s="202">
        <v>61.74</v>
      </c>
      <c r="V26" s="202">
        <v>0</v>
      </c>
      <c r="W26" s="202">
        <v>18.95</v>
      </c>
      <c r="X26" s="202">
        <v>62.68</v>
      </c>
      <c r="Y26" s="202">
        <v>0</v>
      </c>
      <c r="Z26" s="202">
        <v>117.06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9.6199999999999992</v>
      </c>
      <c r="AJ26" s="202">
        <v>0</v>
      </c>
      <c r="AK26" s="202">
        <v>78.28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89</v>
      </c>
      <c r="L27" s="202">
        <v>47</v>
      </c>
      <c r="M27" s="202">
        <v>57</v>
      </c>
      <c r="N27" s="202">
        <v>50.18</v>
      </c>
      <c r="O27" s="202">
        <v>70.900000000000006</v>
      </c>
      <c r="P27" s="202">
        <v>26.63</v>
      </c>
      <c r="Q27" s="202">
        <v>2.58</v>
      </c>
      <c r="R27" s="202">
        <v>4.21</v>
      </c>
      <c r="S27" s="202">
        <v>2.68</v>
      </c>
      <c r="T27" s="202">
        <v>0</v>
      </c>
      <c r="U27" s="202">
        <v>61.74</v>
      </c>
      <c r="V27" s="202">
        <v>0</v>
      </c>
      <c r="W27" s="202">
        <v>18.95</v>
      </c>
      <c r="X27" s="202">
        <v>62.68</v>
      </c>
      <c r="Y27" s="202">
        <v>0</v>
      </c>
      <c r="Z27" s="202">
        <v>117.06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8.44</v>
      </c>
      <c r="AJ27" s="202">
        <v>0</v>
      </c>
      <c r="AK27" s="202">
        <v>78.28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6.55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89</v>
      </c>
      <c r="L28" s="202">
        <v>47</v>
      </c>
      <c r="M28" s="202">
        <v>57</v>
      </c>
      <c r="N28" s="202">
        <v>50.18</v>
      </c>
      <c r="O28" s="202">
        <v>70.900000000000006</v>
      </c>
      <c r="P28" s="202">
        <v>26.63</v>
      </c>
      <c r="Q28" s="202">
        <v>4.01</v>
      </c>
      <c r="R28" s="202">
        <v>9.43</v>
      </c>
      <c r="S28" s="202">
        <v>5.69</v>
      </c>
      <c r="T28" s="202">
        <v>0</v>
      </c>
      <c r="U28" s="202">
        <v>61.74</v>
      </c>
      <c r="V28" s="202">
        <v>0</v>
      </c>
      <c r="W28" s="202">
        <v>18.96</v>
      </c>
      <c r="X28" s="202">
        <v>62.68</v>
      </c>
      <c r="Y28" s="202">
        <v>0</v>
      </c>
      <c r="Z28" s="202">
        <v>117.06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8.44</v>
      </c>
      <c r="AJ28" s="202">
        <v>0</v>
      </c>
      <c r="AK28" s="202">
        <v>78.28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17.63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89</v>
      </c>
      <c r="L29" s="202">
        <v>47</v>
      </c>
      <c r="M29" s="202">
        <v>57</v>
      </c>
      <c r="N29" s="202">
        <v>50.18</v>
      </c>
      <c r="O29" s="202">
        <v>70.900000000000006</v>
      </c>
      <c r="P29" s="202">
        <v>26.63</v>
      </c>
      <c r="Q29" s="202">
        <v>4.01</v>
      </c>
      <c r="R29" s="202">
        <v>9.43</v>
      </c>
      <c r="S29" s="202">
        <v>5.69</v>
      </c>
      <c r="T29" s="202">
        <v>0</v>
      </c>
      <c r="U29" s="202">
        <v>61.74</v>
      </c>
      <c r="V29" s="202">
        <v>0</v>
      </c>
      <c r="W29" s="202">
        <v>18.96</v>
      </c>
      <c r="X29" s="202">
        <v>62.68</v>
      </c>
      <c r="Y29" s="202">
        <v>0</v>
      </c>
      <c r="Z29" s="202">
        <v>117.06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8.44</v>
      </c>
      <c r="AJ29" s="202">
        <v>0</v>
      </c>
      <c r="AK29" s="202">
        <v>78.28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21.79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89</v>
      </c>
      <c r="L30" s="202">
        <v>47</v>
      </c>
      <c r="M30" s="202">
        <v>57</v>
      </c>
      <c r="N30" s="202">
        <v>50.18</v>
      </c>
      <c r="O30" s="202">
        <v>70.900000000000006</v>
      </c>
      <c r="P30" s="202">
        <v>26.63</v>
      </c>
      <c r="Q30" s="202">
        <v>4.01</v>
      </c>
      <c r="R30" s="202">
        <v>9.43</v>
      </c>
      <c r="S30" s="202">
        <v>5.69</v>
      </c>
      <c r="T30" s="202">
        <v>0</v>
      </c>
      <c r="U30" s="202">
        <v>61.74</v>
      </c>
      <c r="V30" s="202">
        <v>0</v>
      </c>
      <c r="W30" s="202">
        <v>18.96</v>
      </c>
      <c r="X30" s="202">
        <v>62.68</v>
      </c>
      <c r="Y30" s="202">
        <v>0</v>
      </c>
      <c r="Z30" s="202">
        <v>117.06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8.44</v>
      </c>
      <c r="AJ30" s="202">
        <v>0</v>
      </c>
      <c r="AK30" s="202">
        <v>78.28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28.19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89</v>
      </c>
      <c r="L31" s="202">
        <v>47</v>
      </c>
      <c r="M31" s="202">
        <v>57</v>
      </c>
      <c r="N31" s="202">
        <v>50.18</v>
      </c>
      <c r="O31" s="202">
        <v>70.900000000000006</v>
      </c>
      <c r="P31" s="202">
        <v>26.63</v>
      </c>
      <c r="Q31" s="202">
        <v>4.01</v>
      </c>
      <c r="R31" s="202">
        <v>9.43</v>
      </c>
      <c r="S31" s="202">
        <v>5.69</v>
      </c>
      <c r="T31" s="202">
        <v>0</v>
      </c>
      <c r="U31" s="202">
        <v>61.74</v>
      </c>
      <c r="V31" s="202">
        <v>0</v>
      </c>
      <c r="W31" s="202">
        <v>18.96</v>
      </c>
      <c r="X31" s="202">
        <v>62.68</v>
      </c>
      <c r="Y31" s="202">
        <v>0</v>
      </c>
      <c r="Z31" s="202">
        <v>117.06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8.44</v>
      </c>
      <c r="AJ31" s="202">
        <v>0</v>
      </c>
      <c r="AK31" s="202">
        <v>78.28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34.56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89</v>
      </c>
      <c r="L32" s="202">
        <v>47</v>
      </c>
      <c r="M32" s="202">
        <v>57</v>
      </c>
      <c r="N32" s="202">
        <v>50.18</v>
      </c>
      <c r="O32" s="202">
        <v>70.900000000000006</v>
      </c>
      <c r="P32" s="202">
        <v>26.63</v>
      </c>
      <c r="Q32" s="202">
        <v>4.01</v>
      </c>
      <c r="R32" s="202">
        <v>9.43</v>
      </c>
      <c r="S32" s="202">
        <v>5.69</v>
      </c>
      <c r="T32" s="202">
        <v>0</v>
      </c>
      <c r="U32" s="202">
        <v>61.74</v>
      </c>
      <c r="V32" s="202">
        <v>0</v>
      </c>
      <c r="W32" s="202">
        <v>18.96</v>
      </c>
      <c r="X32" s="202">
        <v>62.68</v>
      </c>
      <c r="Y32" s="202">
        <v>0</v>
      </c>
      <c r="Z32" s="202">
        <v>117.06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8.44</v>
      </c>
      <c r="AJ32" s="202">
        <v>0</v>
      </c>
      <c r="AK32" s="202">
        <v>78.28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37.700000000000003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89</v>
      </c>
      <c r="L33" s="202">
        <v>47</v>
      </c>
      <c r="M33" s="202">
        <v>57</v>
      </c>
      <c r="N33" s="202">
        <v>50.18</v>
      </c>
      <c r="O33" s="202">
        <v>70.900000000000006</v>
      </c>
      <c r="P33" s="202">
        <v>7.74</v>
      </c>
      <c r="Q33" s="202">
        <v>4.01</v>
      </c>
      <c r="R33" s="202">
        <v>9.43</v>
      </c>
      <c r="S33" s="202">
        <v>5.69</v>
      </c>
      <c r="T33" s="202">
        <v>0</v>
      </c>
      <c r="U33" s="202">
        <v>61.74</v>
      </c>
      <c r="V33" s="202">
        <v>0</v>
      </c>
      <c r="W33" s="202">
        <v>4.84</v>
      </c>
      <c r="X33" s="202">
        <v>14.51</v>
      </c>
      <c r="Y33" s="202">
        <v>0</v>
      </c>
      <c r="Z33" s="202">
        <v>58.04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8.44</v>
      </c>
      <c r="AJ33" s="202">
        <v>0</v>
      </c>
      <c r="AK33" s="202">
        <v>78.28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37.700000000000003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89</v>
      </c>
      <c r="L34" s="202">
        <v>47</v>
      </c>
      <c r="M34" s="202">
        <v>57</v>
      </c>
      <c r="N34" s="202">
        <v>50.18</v>
      </c>
      <c r="O34" s="202">
        <v>70.900000000000006</v>
      </c>
      <c r="P34" s="202">
        <v>7.74</v>
      </c>
      <c r="Q34" s="202">
        <v>4.01</v>
      </c>
      <c r="R34" s="202">
        <v>9.43</v>
      </c>
      <c r="S34" s="202">
        <v>5.69</v>
      </c>
      <c r="T34" s="202">
        <v>0</v>
      </c>
      <c r="U34" s="202">
        <v>61.74</v>
      </c>
      <c r="V34" s="202">
        <v>0</v>
      </c>
      <c r="W34" s="202">
        <v>4.84</v>
      </c>
      <c r="X34" s="202">
        <v>14.51</v>
      </c>
      <c r="Y34" s="202">
        <v>0</v>
      </c>
      <c r="Z34" s="202">
        <v>58.04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8.44</v>
      </c>
      <c r="AJ34" s="202">
        <v>0</v>
      </c>
      <c r="AK34" s="202">
        <v>78.28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37.700000000000003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89</v>
      </c>
      <c r="L35" s="202">
        <v>47</v>
      </c>
      <c r="M35" s="202">
        <v>57</v>
      </c>
      <c r="N35" s="202">
        <v>50.18</v>
      </c>
      <c r="O35" s="202">
        <v>70.900000000000006</v>
      </c>
      <c r="P35" s="202">
        <v>7.74</v>
      </c>
      <c r="Q35" s="202">
        <v>4.01</v>
      </c>
      <c r="R35" s="202">
        <v>9.43</v>
      </c>
      <c r="S35" s="202">
        <v>5.69</v>
      </c>
      <c r="T35" s="202">
        <v>0</v>
      </c>
      <c r="U35" s="202">
        <v>61.74</v>
      </c>
      <c r="V35" s="202">
        <v>0</v>
      </c>
      <c r="W35" s="202">
        <v>4.84</v>
      </c>
      <c r="X35" s="202">
        <v>14.51</v>
      </c>
      <c r="Y35" s="202">
        <v>0</v>
      </c>
      <c r="Z35" s="202">
        <v>58.05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7.91</v>
      </c>
      <c r="AJ35" s="202">
        <v>0</v>
      </c>
      <c r="AK35" s="202">
        <v>78.28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38.200000000000003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89</v>
      </c>
      <c r="L36" s="202">
        <v>47</v>
      </c>
      <c r="M36" s="202">
        <v>57</v>
      </c>
      <c r="N36" s="202">
        <v>50.18</v>
      </c>
      <c r="O36" s="202">
        <v>70.900000000000006</v>
      </c>
      <c r="P36" s="202">
        <v>7.74</v>
      </c>
      <c r="Q36" s="202">
        <v>4.01</v>
      </c>
      <c r="R36" s="202">
        <v>9.43</v>
      </c>
      <c r="S36" s="202">
        <v>5.69</v>
      </c>
      <c r="T36" s="202">
        <v>0</v>
      </c>
      <c r="U36" s="202">
        <v>61.74</v>
      </c>
      <c r="V36" s="202">
        <v>0</v>
      </c>
      <c r="W36" s="202">
        <v>4.84</v>
      </c>
      <c r="X36" s="202">
        <v>14.51</v>
      </c>
      <c r="Y36" s="202">
        <v>0</v>
      </c>
      <c r="Z36" s="202">
        <v>58.05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7.91</v>
      </c>
      <c r="AJ36" s="202">
        <v>0</v>
      </c>
      <c r="AK36" s="202">
        <v>78.28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38.200000000000003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89</v>
      </c>
      <c r="L37" s="202">
        <v>47</v>
      </c>
      <c r="M37" s="202">
        <v>14.51</v>
      </c>
      <c r="N37" s="202">
        <v>50.18</v>
      </c>
      <c r="O37" s="202">
        <v>70.900000000000006</v>
      </c>
      <c r="P37" s="202">
        <v>7.74</v>
      </c>
      <c r="Q37" s="202">
        <v>4.01</v>
      </c>
      <c r="R37" s="202">
        <v>9.43</v>
      </c>
      <c r="S37" s="202">
        <v>5.69</v>
      </c>
      <c r="T37" s="202">
        <v>0</v>
      </c>
      <c r="U37" s="202">
        <v>61.74</v>
      </c>
      <c r="V37" s="202">
        <v>0</v>
      </c>
      <c r="W37" s="202">
        <v>4.84</v>
      </c>
      <c r="X37" s="202">
        <v>14.51</v>
      </c>
      <c r="Y37" s="202">
        <v>0</v>
      </c>
      <c r="Z37" s="202">
        <v>58.05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7.91</v>
      </c>
      <c r="AJ37" s="202">
        <v>0</v>
      </c>
      <c r="AK37" s="202">
        <v>78.28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38.5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89</v>
      </c>
      <c r="L38" s="202">
        <v>47</v>
      </c>
      <c r="M38" s="202">
        <v>14.51</v>
      </c>
      <c r="N38" s="202">
        <v>50.18</v>
      </c>
      <c r="O38" s="202">
        <v>70.900000000000006</v>
      </c>
      <c r="P38" s="202">
        <v>7.74</v>
      </c>
      <c r="Q38" s="202">
        <v>4.01</v>
      </c>
      <c r="R38" s="202">
        <v>9.43</v>
      </c>
      <c r="S38" s="202">
        <v>5.69</v>
      </c>
      <c r="T38" s="202">
        <v>0</v>
      </c>
      <c r="U38" s="202">
        <v>61.74</v>
      </c>
      <c r="V38" s="202">
        <v>0</v>
      </c>
      <c r="W38" s="202">
        <v>4.84</v>
      </c>
      <c r="X38" s="202">
        <v>14.51</v>
      </c>
      <c r="Y38" s="202">
        <v>0</v>
      </c>
      <c r="Z38" s="202">
        <v>58.05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7.91</v>
      </c>
      <c r="AJ38" s="202">
        <v>0</v>
      </c>
      <c r="AK38" s="202">
        <v>78.28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38.5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89</v>
      </c>
      <c r="L39" s="202">
        <v>47</v>
      </c>
      <c r="M39" s="202">
        <v>14.51</v>
      </c>
      <c r="N39" s="202">
        <v>50.18</v>
      </c>
      <c r="O39" s="202">
        <v>70.900000000000006</v>
      </c>
      <c r="P39" s="202">
        <v>7.74</v>
      </c>
      <c r="Q39" s="202">
        <v>4.01</v>
      </c>
      <c r="R39" s="202">
        <v>9.43</v>
      </c>
      <c r="S39" s="202">
        <v>5.69</v>
      </c>
      <c r="T39" s="202">
        <v>0</v>
      </c>
      <c r="U39" s="202">
        <v>61.74</v>
      </c>
      <c r="V39" s="202">
        <v>0</v>
      </c>
      <c r="W39" s="202">
        <v>4.84</v>
      </c>
      <c r="X39" s="202">
        <v>14.51</v>
      </c>
      <c r="Y39" s="202">
        <v>0</v>
      </c>
      <c r="Z39" s="202">
        <v>58.05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7.91</v>
      </c>
      <c r="AJ39" s="202">
        <v>0</v>
      </c>
      <c r="AK39" s="202">
        <v>78.28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38.5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89</v>
      </c>
      <c r="L40" s="202">
        <v>47</v>
      </c>
      <c r="M40" s="202">
        <v>14.51</v>
      </c>
      <c r="N40" s="202">
        <v>50.18</v>
      </c>
      <c r="O40" s="202">
        <v>70.900000000000006</v>
      </c>
      <c r="P40" s="202">
        <v>7.74</v>
      </c>
      <c r="Q40" s="202">
        <v>4.01</v>
      </c>
      <c r="R40" s="202">
        <v>9.43</v>
      </c>
      <c r="S40" s="202">
        <v>5.69</v>
      </c>
      <c r="T40" s="202">
        <v>0</v>
      </c>
      <c r="U40" s="202">
        <v>61.74</v>
      </c>
      <c r="V40" s="202">
        <v>0</v>
      </c>
      <c r="W40" s="202">
        <v>4.84</v>
      </c>
      <c r="X40" s="202">
        <v>14.51</v>
      </c>
      <c r="Y40" s="202">
        <v>0</v>
      </c>
      <c r="Z40" s="202">
        <v>58.05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7.91</v>
      </c>
      <c r="AJ40" s="202">
        <v>0</v>
      </c>
      <c r="AK40" s="202">
        <v>78.28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38.5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89</v>
      </c>
      <c r="L41" s="202">
        <v>47</v>
      </c>
      <c r="M41" s="202">
        <v>14.51</v>
      </c>
      <c r="N41" s="202">
        <v>50.18</v>
      </c>
      <c r="O41" s="202">
        <v>70.900000000000006</v>
      </c>
      <c r="P41" s="202">
        <v>7.74</v>
      </c>
      <c r="Q41" s="202">
        <v>4.4800000000000004</v>
      </c>
      <c r="R41" s="202">
        <v>9.6999999999999993</v>
      </c>
      <c r="S41" s="202">
        <v>5.69</v>
      </c>
      <c r="T41" s="202">
        <v>0</v>
      </c>
      <c r="U41" s="202">
        <v>61.74</v>
      </c>
      <c r="V41" s="202">
        <v>0</v>
      </c>
      <c r="W41" s="202">
        <v>4.84</v>
      </c>
      <c r="X41" s="202">
        <v>14.51</v>
      </c>
      <c r="Y41" s="202">
        <v>0</v>
      </c>
      <c r="Z41" s="202">
        <v>58.05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7.91</v>
      </c>
      <c r="AJ41" s="202">
        <v>0</v>
      </c>
      <c r="AK41" s="202">
        <v>78.28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38.5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89</v>
      </c>
      <c r="L42" s="202">
        <v>47</v>
      </c>
      <c r="M42" s="202">
        <v>14.51</v>
      </c>
      <c r="N42" s="202">
        <v>50.18</v>
      </c>
      <c r="O42" s="202">
        <v>70.900000000000006</v>
      </c>
      <c r="P42" s="202">
        <v>7.74</v>
      </c>
      <c r="Q42" s="202">
        <v>4.4800000000000004</v>
      </c>
      <c r="R42" s="202">
        <v>9.6999999999999993</v>
      </c>
      <c r="S42" s="202">
        <v>5.69</v>
      </c>
      <c r="T42" s="202">
        <v>0</v>
      </c>
      <c r="U42" s="202">
        <v>61.74</v>
      </c>
      <c r="V42" s="202">
        <v>0</v>
      </c>
      <c r="W42" s="202">
        <v>4.84</v>
      </c>
      <c r="X42" s="202">
        <v>14.51</v>
      </c>
      <c r="Y42" s="202">
        <v>0</v>
      </c>
      <c r="Z42" s="202">
        <v>58.05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7.91</v>
      </c>
      <c r="AJ42" s="202">
        <v>0</v>
      </c>
      <c r="AK42" s="202">
        <v>78.28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38.5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89</v>
      </c>
      <c r="L43" s="202">
        <v>47</v>
      </c>
      <c r="M43" s="202">
        <v>59.01</v>
      </c>
      <c r="N43" s="202">
        <v>50.18</v>
      </c>
      <c r="O43" s="202">
        <v>70.900000000000006</v>
      </c>
      <c r="P43" s="202">
        <v>26.63</v>
      </c>
      <c r="Q43" s="202">
        <v>3.97</v>
      </c>
      <c r="R43" s="202">
        <v>9.43</v>
      </c>
      <c r="S43" s="202">
        <v>5.65</v>
      </c>
      <c r="T43" s="202">
        <v>0</v>
      </c>
      <c r="U43" s="202">
        <v>61.74</v>
      </c>
      <c r="V43" s="202">
        <v>0</v>
      </c>
      <c r="W43" s="202">
        <v>4.84</v>
      </c>
      <c r="X43" s="202">
        <v>14.51</v>
      </c>
      <c r="Y43" s="202">
        <v>0</v>
      </c>
      <c r="Z43" s="202">
        <v>58.05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7.91</v>
      </c>
      <c r="AJ43" s="202">
        <v>0</v>
      </c>
      <c r="AK43" s="202">
        <v>78.28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38.5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89</v>
      </c>
      <c r="L44" s="202">
        <v>47</v>
      </c>
      <c r="M44" s="202">
        <v>59.01</v>
      </c>
      <c r="N44" s="202">
        <v>50.18</v>
      </c>
      <c r="O44" s="202">
        <v>70.900000000000006</v>
      </c>
      <c r="P44" s="202">
        <v>26.63</v>
      </c>
      <c r="Q44" s="202">
        <v>2.54</v>
      </c>
      <c r="R44" s="202">
        <v>4.21</v>
      </c>
      <c r="S44" s="202">
        <v>2.65</v>
      </c>
      <c r="T44" s="202">
        <v>0</v>
      </c>
      <c r="U44" s="202">
        <v>61.74</v>
      </c>
      <c r="V44" s="202">
        <v>0</v>
      </c>
      <c r="W44" s="202">
        <v>4.84</v>
      </c>
      <c r="X44" s="202">
        <v>14.51</v>
      </c>
      <c r="Y44" s="202">
        <v>0</v>
      </c>
      <c r="Z44" s="202">
        <v>58.05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7.91</v>
      </c>
      <c r="AJ44" s="202">
        <v>0</v>
      </c>
      <c r="AK44" s="202">
        <v>78.28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38.5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89</v>
      </c>
      <c r="L45" s="202">
        <v>47</v>
      </c>
      <c r="M45" s="202">
        <v>59.01</v>
      </c>
      <c r="N45" s="202">
        <v>50.18</v>
      </c>
      <c r="O45" s="202">
        <v>70.900000000000006</v>
      </c>
      <c r="P45" s="202">
        <v>26.63</v>
      </c>
      <c r="Q45" s="202">
        <v>3</v>
      </c>
      <c r="R45" s="202">
        <v>4.41</v>
      </c>
      <c r="S45" s="202">
        <v>2.65</v>
      </c>
      <c r="T45" s="202">
        <v>0</v>
      </c>
      <c r="U45" s="202">
        <v>61.74</v>
      </c>
      <c r="V45" s="202">
        <v>0</v>
      </c>
      <c r="W45" s="202">
        <v>4.84</v>
      </c>
      <c r="X45" s="202">
        <v>14.51</v>
      </c>
      <c r="Y45" s="202">
        <v>0</v>
      </c>
      <c r="Z45" s="202">
        <v>58.05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6</v>
      </c>
      <c r="AJ45" s="202">
        <v>0</v>
      </c>
      <c r="AK45" s="202">
        <v>78.28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38.5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89</v>
      </c>
      <c r="L46" s="202">
        <v>47</v>
      </c>
      <c r="M46" s="202">
        <v>59.01</v>
      </c>
      <c r="N46" s="202">
        <v>50.18</v>
      </c>
      <c r="O46" s="202">
        <v>70.900000000000006</v>
      </c>
      <c r="P46" s="202">
        <v>26.63</v>
      </c>
      <c r="Q46" s="202">
        <v>3</v>
      </c>
      <c r="R46" s="202">
        <v>4.41</v>
      </c>
      <c r="S46" s="202">
        <v>2.65</v>
      </c>
      <c r="T46" s="202">
        <v>0</v>
      </c>
      <c r="U46" s="202">
        <v>61.74</v>
      </c>
      <c r="V46" s="202">
        <v>0</v>
      </c>
      <c r="W46" s="202">
        <v>4.84</v>
      </c>
      <c r="X46" s="202">
        <v>14.51</v>
      </c>
      <c r="Y46" s="202">
        <v>0</v>
      </c>
      <c r="Z46" s="202">
        <v>58.05</v>
      </c>
      <c r="AA46" s="202">
        <v>0</v>
      </c>
      <c r="AB46" s="202">
        <v>0</v>
      </c>
      <c r="AC46" s="202">
        <v>11.64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6</v>
      </c>
      <c r="AJ46" s="202">
        <v>0</v>
      </c>
      <c r="AK46" s="202">
        <v>78.28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38.5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89</v>
      </c>
      <c r="L47" s="202">
        <v>47</v>
      </c>
      <c r="M47" s="202">
        <v>59.01</v>
      </c>
      <c r="N47" s="202">
        <v>50.18</v>
      </c>
      <c r="O47" s="202">
        <v>70.900000000000006</v>
      </c>
      <c r="P47" s="202">
        <v>26.63</v>
      </c>
      <c r="Q47" s="202">
        <v>9.27</v>
      </c>
      <c r="R47" s="202">
        <v>18.010000000000002</v>
      </c>
      <c r="S47" s="202">
        <v>11.21</v>
      </c>
      <c r="T47" s="202">
        <v>0</v>
      </c>
      <c r="U47" s="202">
        <v>62.11</v>
      </c>
      <c r="V47" s="202">
        <v>8.81</v>
      </c>
      <c r="W47" s="202">
        <v>18.95</v>
      </c>
      <c r="X47" s="202">
        <v>62.68</v>
      </c>
      <c r="Y47" s="202">
        <v>0</v>
      </c>
      <c r="Z47" s="202">
        <v>58.05</v>
      </c>
      <c r="AA47" s="202">
        <v>0</v>
      </c>
      <c r="AB47" s="202">
        <v>0</v>
      </c>
      <c r="AC47" s="202">
        <v>11.64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6</v>
      </c>
      <c r="AJ47" s="202">
        <v>0</v>
      </c>
      <c r="AK47" s="202">
        <v>78.28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38.5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89</v>
      </c>
      <c r="L48" s="202">
        <v>67.72</v>
      </c>
      <c r="M48" s="202">
        <v>59.01</v>
      </c>
      <c r="N48" s="202">
        <v>50.18</v>
      </c>
      <c r="O48" s="202">
        <v>70.900000000000006</v>
      </c>
      <c r="P48" s="202">
        <v>26.63</v>
      </c>
      <c r="Q48" s="202">
        <v>9.27</v>
      </c>
      <c r="R48" s="202">
        <v>18.010000000000002</v>
      </c>
      <c r="S48" s="202">
        <v>11.21</v>
      </c>
      <c r="T48" s="202">
        <v>0</v>
      </c>
      <c r="U48" s="202">
        <v>62.11</v>
      </c>
      <c r="V48" s="202">
        <v>8.81</v>
      </c>
      <c r="W48" s="202">
        <v>18.95</v>
      </c>
      <c r="X48" s="202">
        <v>62.68</v>
      </c>
      <c r="Y48" s="202">
        <v>0</v>
      </c>
      <c r="Z48" s="202">
        <v>58.05</v>
      </c>
      <c r="AA48" s="202">
        <v>0</v>
      </c>
      <c r="AB48" s="202">
        <v>0</v>
      </c>
      <c r="AC48" s="202">
        <v>11.64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6</v>
      </c>
      <c r="AJ48" s="202">
        <v>0</v>
      </c>
      <c r="AK48" s="202">
        <v>85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38.5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89</v>
      </c>
      <c r="L49" s="202">
        <v>81.89</v>
      </c>
      <c r="M49" s="202">
        <v>59.01</v>
      </c>
      <c r="N49" s="202">
        <v>50.18</v>
      </c>
      <c r="O49" s="202">
        <v>70.900000000000006</v>
      </c>
      <c r="P49" s="202">
        <v>26.63</v>
      </c>
      <c r="Q49" s="202">
        <v>9.27</v>
      </c>
      <c r="R49" s="202">
        <v>18.010000000000002</v>
      </c>
      <c r="S49" s="202">
        <v>11.21</v>
      </c>
      <c r="T49" s="202">
        <v>0</v>
      </c>
      <c r="U49" s="202">
        <v>62.11</v>
      </c>
      <c r="V49" s="202">
        <v>8.81</v>
      </c>
      <c r="W49" s="202">
        <v>18.95</v>
      </c>
      <c r="X49" s="202">
        <v>62.68</v>
      </c>
      <c r="Y49" s="202">
        <v>0</v>
      </c>
      <c r="Z49" s="202">
        <v>58.05</v>
      </c>
      <c r="AA49" s="202">
        <v>0</v>
      </c>
      <c r="AB49" s="202">
        <v>0</v>
      </c>
      <c r="AC49" s="202">
        <v>11.64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6</v>
      </c>
      <c r="AJ49" s="202">
        <v>0</v>
      </c>
      <c r="AK49" s="202">
        <v>90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38.5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89</v>
      </c>
      <c r="L50" s="202">
        <v>77.39</v>
      </c>
      <c r="M50" s="202">
        <v>59.01</v>
      </c>
      <c r="N50" s="202">
        <v>50.18</v>
      </c>
      <c r="O50" s="202">
        <v>70.900000000000006</v>
      </c>
      <c r="P50" s="202">
        <v>26.63</v>
      </c>
      <c r="Q50" s="202">
        <v>9.27</v>
      </c>
      <c r="R50" s="202">
        <v>18.010000000000002</v>
      </c>
      <c r="S50" s="202">
        <v>11.21</v>
      </c>
      <c r="T50" s="202">
        <v>0</v>
      </c>
      <c r="U50" s="202">
        <v>62.11</v>
      </c>
      <c r="V50" s="202">
        <v>8.81</v>
      </c>
      <c r="W50" s="202">
        <v>18.95</v>
      </c>
      <c r="X50" s="202">
        <v>62.68</v>
      </c>
      <c r="Y50" s="202">
        <v>0</v>
      </c>
      <c r="Z50" s="202">
        <v>58.05</v>
      </c>
      <c r="AA50" s="202">
        <v>0</v>
      </c>
      <c r="AB50" s="202">
        <v>0</v>
      </c>
      <c r="AC50" s="202">
        <v>11.64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6</v>
      </c>
      <c r="AJ50" s="202">
        <v>0</v>
      </c>
      <c r="AK50" s="202">
        <v>78.28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38.5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89</v>
      </c>
      <c r="L51" s="202">
        <v>47</v>
      </c>
      <c r="M51" s="202">
        <v>59.01</v>
      </c>
      <c r="N51" s="202">
        <v>50.18</v>
      </c>
      <c r="O51" s="202">
        <v>70.900000000000006</v>
      </c>
      <c r="P51" s="202">
        <v>26.63</v>
      </c>
      <c r="Q51" s="202">
        <v>9.27</v>
      </c>
      <c r="R51" s="202">
        <v>18.010000000000002</v>
      </c>
      <c r="S51" s="202">
        <v>11.21</v>
      </c>
      <c r="T51" s="202">
        <v>0</v>
      </c>
      <c r="U51" s="202">
        <v>62.11</v>
      </c>
      <c r="V51" s="202">
        <v>8.81</v>
      </c>
      <c r="W51" s="202">
        <v>18.95</v>
      </c>
      <c r="X51" s="202">
        <v>62.68</v>
      </c>
      <c r="Y51" s="202">
        <v>0</v>
      </c>
      <c r="Z51" s="202">
        <v>58.05</v>
      </c>
      <c r="AA51" s="202">
        <v>0</v>
      </c>
      <c r="AB51" s="202">
        <v>0</v>
      </c>
      <c r="AC51" s="202">
        <v>11.64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6</v>
      </c>
      <c r="AJ51" s="202">
        <v>0</v>
      </c>
      <c r="AK51" s="202">
        <v>78.28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38.5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89</v>
      </c>
      <c r="L52" s="202">
        <v>47</v>
      </c>
      <c r="M52" s="202">
        <v>59.01</v>
      </c>
      <c r="N52" s="202">
        <v>50.18</v>
      </c>
      <c r="O52" s="202">
        <v>70.900000000000006</v>
      </c>
      <c r="P52" s="202">
        <v>26.63</v>
      </c>
      <c r="Q52" s="202">
        <v>9.27</v>
      </c>
      <c r="R52" s="202">
        <v>18.010000000000002</v>
      </c>
      <c r="S52" s="202">
        <v>11.21</v>
      </c>
      <c r="T52" s="202">
        <v>0</v>
      </c>
      <c r="U52" s="202">
        <v>62.11</v>
      </c>
      <c r="V52" s="202">
        <v>8.81</v>
      </c>
      <c r="W52" s="202">
        <v>18.95</v>
      </c>
      <c r="X52" s="202">
        <v>62.68</v>
      </c>
      <c r="Y52" s="202">
        <v>0</v>
      </c>
      <c r="Z52" s="202">
        <v>58.05</v>
      </c>
      <c r="AA52" s="202">
        <v>0</v>
      </c>
      <c r="AB52" s="202">
        <v>0</v>
      </c>
      <c r="AC52" s="202">
        <v>11.64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6</v>
      </c>
      <c r="AJ52" s="202">
        <v>0</v>
      </c>
      <c r="AK52" s="202">
        <v>78.28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38.5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89</v>
      </c>
      <c r="L53" s="202">
        <v>47</v>
      </c>
      <c r="M53" s="202">
        <v>72.87</v>
      </c>
      <c r="N53" s="202">
        <v>58.97</v>
      </c>
      <c r="O53" s="202">
        <v>82.75</v>
      </c>
      <c r="P53" s="202">
        <v>26.63</v>
      </c>
      <c r="Q53" s="202">
        <v>9.27</v>
      </c>
      <c r="R53" s="202">
        <v>18.010000000000002</v>
      </c>
      <c r="S53" s="202">
        <v>11.21</v>
      </c>
      <c r="T53" s="202">
        <v>0</v>
      </c>
      <c r="U53" s="202">
        <v>62.11</v>
      </c>
      <c r="V53" s="202">
        <v>8.81</v>
      </c>
      <c r="W53" s="202">
        <v>18.95</v>
      </c>
      <c r="X53" s="202">
        <v>62.68</v>
      </c>
      <c r="Y53" s="202">
        <v>0</v>
      </c>
      <c r="Z53" s="202">
        <v>118.86</v>
      </c>
      <c r="AA53" s="202">
        <v>0</v>
      </c>
      <c r="AB53" s="202">
        <v>0</v>
      </c>
      <c r="AC53" s="202">
        <v>11.64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6</v>
      </c>
      <c r="AJ53" s="202">
        <v>0</v>
      </c>
      <c r="AK53" s="202">
        <v>82.04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38.5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89</v>
      </c>
      <c r="L54" s="202">
        <v>47</v>
      </c>
      <c r="M54" s="202">
        <v>72.87</v>
      </c>
      <c r="N54" s="202">
        <v>58.97</v>
      </c>
      <c r="O54" s="202">
        <v>82.75</v>
      </c>
      <c r="P54" s="202">
        <v>26.63</v>
      </c>
      <c r="Q54" s="202">
        <v>9.27</v>
      </c>
      <c r="R54" s="202">
        <v>18.010000000000002</v>
      </c>
      <c r="S54" s="202">
        <v>11.21</v>
      </c>
      <c r="T54" s="202">
        <v>0</v>
      </c>
      <c r="U54" s="202">
        <v>62.11</v>
      </c>
      <c r="V54" s="202">
        <v>8.81</v>
      </c>
      <c r="W54" s="202">
        <v>18.95</v>
      </c>
      <c r="X54" s="202">
        <v>62.68</v>
      </c>
      <c r="Y54" s="202">
        <v>0</v>
      </c>
      <c r="Z54" s="202">
        <v>118.77</v>
      </c>
      <c r="AA54" s="202">
        <v>0</v>
      </c>
      <c r="AB54" s="202">
        <v>0</v>
      </c>
      <c r="AC54" s="202">
        <v>11.64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6</v>
      </c>
      <c r="AJ54" s="202">
        <v>0</v>
      </c>
      <c r="AK54" s="202">
        <v>82.04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38.5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89</v>
      </c>
      <c r="L55" s="202">
        <v>47</v>
      </c>
      <c r="M55" s="202">
        <v>86.74</v>
      </c>
      <c r="N55" s="202">
        <v>67.75</v>
      </c>
      <c r="O55" s="202">
        <v>94.6</v>
      </c>
      <c r="P55" s="202">
        <v>26.63</v>
      </c>
      <c r="Q55" s="202">
        <v>9.27</v>
      </c>
      <c r="R55" s="202">
        <v>18.010000000000002</v>
      </c>
      <c r="S55" s="202">
        <v>11.21</v>
      </c>
      <c r="T55" s="202">
        <v>0</v>
      </c>
      <c r="U55" s="202">
        <v>62.11</v>
      </c>
      <c r="V55" s="202">
        <v>0</v>
      </c>
      <c r="W55" s="202">
        <v>18.95</v>
      </c>
      <c r="X55" s="202">
        <v>62.68</v>
      </c>
      <c r="Y55" s="202">
        <v>0</v>
      </c>
      <c r="Z55" s="202">
        <v>118.25</v>
      </c>
      <c r="AA55" s="202">
        <v>0</v>
      </c>
      <c r="AB55" s="202">
        <v>0</v>
      </c>
      <c r="AC55" s="202">
        <v>11.64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5.77</v>
      </c>
      <c r="AJ55" s="202">
        <v>0</v>
      </c>
      <c r="AK55" s="202">
        <v>82.04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38.5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85.69</v>
      </c>
      <c r="L56" s="202">
        <v>47</v>
      </c>
      <c r="M56" s="202">
        <v>86.74</v>
      </c>
      <c r="N56" s="202">
        <v>67.75</v>
      </c>
      <c r="O56" s="202">
        <v>94.6</v>
      </c>
      <c r="P56" s="202">
        <v>26.63</v>
      </c>
      <c r="Q56" s="202">
        <v>9.27</v>
      </c>
      <c r="R56" s="202">
        <v>18.010000000000002</v>
      </c>
      <c r="S56" s="202">
        <v>11.21</v>
      </c>
      <c r="T56" s="202">
        <v>0</v>
      </c>
      <c r="U56" s="202">
        <v>62.11</v>
      </c>
      <c r="V56" s="202">
        <v>0</v>
      </c>
      <c r="W56" s="202">
        <v>18.95</v>
      </c>
      <c r="X56" s="202">
        <v>62.68</v>
      </c>
      <c r="Y56" s="202">
        <v>0</v>
      </c>
      <c r="Z56" s="202">
        <v>118.25</v>
      </c>
      <c r="AA56" s="202">
        <v>0</v>
      </c>
      <c r="AB56" s="202">
        <v>0</v>
      </c>
      <c r="AC56" s="202">
        <v>11.64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5.77</v>
      </c>
      <c r="AJ56" s="202">
        <v>0</v>
      </c>
      <c r="AK56" s="202">
        <v>82.04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38.5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89</v>
      </c>
      <c r="L57" s="202">
        <v>81.89</v>
      </c>
      <c r="M57" s="202">
        <v>86.74</v>
      </c>
      <c r="N57" s="202">
        <v>67.75</v>
      </c>
      <c r="O57" s="202">
        <v>94.6</v>
      </c>
      <c r="P57" s="202">
        <v>26.63</v>
      </c>
      <c r="Q57" s="202">
        <v>9.27</v>
      </c>
      <c r="R57" s="202">
        <v>18.02</v>
      </c>
      <c r="S57" s="202">
        <v>11.21</v>
      </c>
      <c r="T57" s="202">
        <v>0</v>
      </c>
      <c r="U57" s="202">
        <v>62.11</v>
      </c>
      <c r="V57" s="202">
        <v>8.81</v>
      </c>
      <c r="W57" s="202">
        <v>18.95</v>
      </c>
      <c r="X57" s="202">
        <v>62.68</v>
      </c>
      <c r="Y57" s="202">
        <v>0</v>
      </c>
      <c r="Z57" s="202">
        <v>118.25</v>
      </c>
      <c r="AA57" s="202">
        <v>0</v>
      </c>
      <c r="AB57" s="202">
        <v>0</v>
      </c>
      <c r="AC57" s="202">
        <v>11.64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6</v>
      </c>
      <c r="AJ57" s="202">
        <v>0</v>
      </c>
      <c r="AK57" s="202">
        <v>78.28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38.5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89</v>
      </c>
      <c r="L58" s="202">
        <v>81.89</v>
      </c>
      <c r="M58" s="202">
        <v>86.74</v>
      </c>
      <c r="N58" s="202">
        <v>67.75</v>
      </c>
      <c r="O58" s="202">
        <v>94.6</v>
      </c>
      <c r="P58" s="202">
        <v>26.63</v>
      </c>
      <c r="Q58" s="202">
        <v>9.27</v>
      </c>
      <c r="R58" s="202">
        <v>18.02</v>
      </c>
      <c r="S58" s="202">
        <v>11.21</v>
      </c>
      <c r="T58" s="202">
        <v>0</v>
      </c>
      <c r="U58" s="202">
        <v>62.11</v>
      </c>
      <c r="V58" s="202">
        <v>8.8000000000000007</v>
      </c>
      <c r="W58" s="202">
        <v>18.95</v>
      </c>
      <c r="X58" s="202">
        <v>62.68</v>
      </c>
      <c r="Y58" s="202">
        <v>0</v>
      </c>
      <c r="Z58" s="202">
        <v>118.25</v>
      </c>
      <c r="AA58" s="202">
        <v>0</v>
      </c>
      <c r="AB58" s="202">
        <v>0</v>
      </c>
      <c r="AC58" s="202">
        <v>11.64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7.91</v>
      </c>
      <c r="AJ58" s="202">
        <v>0</v>
      </c>
      <c r="AK58" s="202">
        <v>78.28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38.5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86.1</v>
      </c>
      <c r="L59" s="202">
        <v>81.89</v>
      </c>
      <c r="M59" s="202">
        <v>86.74</v>
      </c>
      <c r="N59" s="202">
        <v>67.75</v>
      </c>
      <c r="O59" s="202">
        <v>94.6</v>
      </c>
      <c r="P59" s="202">
        <v>26.63</v>
      </c>
      <c r="Q59" s="202">
        <v>9.27</v>
      </c>
      <c r="R59" s="202">
        <v>18.02</v>
      </c>
      <c r="S59" s="202">
        <v>11.21</v>
      </c>
      <c r="T59" s="202">
        <v>0</v>
      </c>
      <c r="U59" s="202">
        <v>62.11</v>
      </c>
      <c r="V59" s="202">
        <v>8.8000000000000007</v>
      </c>
      <c r="W59" s="202">
        <v>18.95</v>
      </c>
      <c r="X59" s="202">
        <v>62.68</v>
      </c>
      <c r="Y59" s="202">
        <v>0</v>
      </c>
      <c r="Z59" s="202">
        <v>118.25</v>
      </c>
      <c r="AA59" s="202">
        <v>0</v>
      </c>
      <c r="AB59" s="202">
        <v>0</v>
      </c>
      <c r="AC59" s="202">
        <v>11.64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7.91</v>
      </c>
      <c r="AJ59" s="202">
        <v>0</v>
      </c>
      <c r="AK59" s="202">
        <v>78.28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38.5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86.1</v>
      </c>
      <c r="L60" s="202">
        <v>81.89</v>
      </c>
      <c r="M60" s="202">
        <v>86.74</v>
      </c>
      <c r="N60" s="202">
        <v>67.75</v>
      </c>
      <c r="O60" s="202">
        <v>94.6</v>
      </c>
      <c r="P60" s="202">
        <v>26.63</v>
      </c>
      <c r="Q60" s="202">
        <v>9.27</v>
      </c>
      <c r="R60" s="202">
        <v>18.02</v>
      </c>
      <c r="S60" s="202">
        <v>11.21</v>
      </c>
      <c r="T60" s="202">
        <v>0</v>
      </c>
      <c r="U60" s="202">
        <v>62.11</v>
      </c>
      <c r="V60" s="202">
        <v>8.8000000000000007</v>
      </c>
      <c r="W60" s="202">
        <v>18.95</v>
      </c>
      <c r="X60" s="202">
        <v>62.68</v>
      </c>
      <c r="Y60" s="202">
        <v>0</v>
      </c>
      <c r="Z60" s="202">
        <v>122.23</v>
      </c>
      <c r="AA60" s="202">
        <v>0</v>
      </c>
      <c r="AB60" s="202">
        <v>0</v>
      </c>
      <c r="AC60" s="202">
        <v>11.64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7.91</v>
      </c>
      <c r="AJ60" s="202">
        <v>0</v>
      </c>
      <c r="AK60" s="202">
        <v>78.28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38.5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93.83</v>
      </c>
      <c r="L61" s="202">
        <v>81.89</v>
      </c>
      <c r="M61" s="202">
        <v>86.74</v>
      </c>
      <c r="N61" s="202">
        <v>67.75</v>
      </c>
      <c r="O61" s="202">
        <v>94.6</v>
      </c>
      <c r="P61" s="202">
        <v>26.63</v>
      </c>
      <c r="Q61" s="202">
        <v>9.27</v>
      </c>
      <c r="R61" s="202">
        <v>18.02</v>
      </c>
      <c r="S61" s="202">
        <v>11.21</v>
      </c>
      <c r="T61" s="202">
        <v>0</v>
      </c>
      <c r="U61" s="202">
        <v>62.11</v>
      </c>
      <c r="V61" s="202">
        <v>8.81</v>
      </c>
      <c r="W61" s="202">
        <v>18.73</v>
      </c>
      <c r="X61" s="202">
        <v>62.68</v>
      </c>
      <c r="Y61" s="202">
        <v>0</v>
      </c>
      <c r="Z61" s="202">
        <v>122.23</v>
      </c>
      <c r="AA61" s="202">
        <v>0</v>
      </c>
      <c r="AB61" s="202">
        <v>0</v>
      </c>
      <c r="AC61" s="202">
        <v>11.64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7.91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38.5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111.25</v>
      </c>
      <c r="L62" s="202">
        <v>81.89</v>
      </c>
      <c r="M62" s="202">
        <v>86.74</v>
      </c>
      <c r="N62" s="202">
        <v>67.75</v>
      </c>
      <c r="O62" s="202">
        <v>94.6</v>
      </c>
      <c r="P62" s="202">
        <v>26.63</v>
      </c>
      <c r="Q62" s="202">
        <v>9.27</v>
      </c>
      <c r="R62" s="202">
        <v>18.02</v>
      </c>
      <c r="S62" s="202">
        <v>11.21</v>
      </c>
      <c r="T62" s="202">
        <v>0</v>
      </c>
      <c r="U62" s="202">
        <v>62.11</v>
      </c>
      <c r="V62" s="202">
        <v>8.81</v>
      </c>
      <c r="W62" s="202">
        <v>18.95</v>
      </c>
      <c r="X62" s="202">
        <v>62.68</v>
      </c>
      <c r="Y62" s="202">
        <v>0</v>
      </c>
      <c r="Z62" s="202">
        <v>122.23</v>
      </c>
      <c r="AA62" s="202">
        <v>0</v>
      </c>
      <c r="AB62" s="202">
        <v>0</v>
      </c>
      <c r="AC62" s="202">
        <v>11.72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7.91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38.5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108.35</v>
      </c>
      <c r="L63" s="202">
        <v>81.89</v>
      </c>
      <c r="M63" s="202">
        <v>86.74</v>
      </c>
      <c r="N63" s="202">
        <v>67.75</v>
      </c>
      <c r="O63" s="202">
        <v>94.6</v>
      </c>
      <c r="P63" s="202">
        <v>26.63</v>
      </c>
      <c r="Q63" s="202">
        <v>9.27</v>
      </c>
      <c r="R63" s="202">
        <v>18.02</v>
      </c>
      <c r="S63" s="202">
        <v>11.21</v>
      </c>
      <c r="T63" s="202">
        <v>0</v>
      </c>
      <c r="U63" s="202">
        <v>62.11</v>
      </c>
      <c r="V63" s="202">
        <v>8.81</v>
      </c>
      <c r="W63" s="202">
        <v>18.95</v>
      </c>
      <c r="X63" s="202">
        <v>62.68</v>
      </c>
      <c r="Y63" s="202">
        <v>0</v>
      </c>
      <c r="Z63" s="202">
        <v>122.23</v>
      </c>
      <c r="AA63" s="202">
        <v>0</v>
      </c>
      <c r="AB63" s="202">
        <v>0</v>
      </c>
      <c r="AC63" s="202">
        <v>11.72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7.91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38.5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155.54</v>
      </c>
      <c r="L64" s="202">
        <v>81.89</v>
      </c>
      <c r="M64" s="202">
        <v>86.74</v>
      </c>
      <c r="N64" s="202">
        <v>67.75</v>
      </c>
      <c r="O64" s="202">
        <v>94.6</v>
      </c>
      <c r="P64" s="202">
        <v>26.63</v>
      </c>
      <c r="Q64" s="202">
        <v>9.27</v>
      </c>
      <c r="R64" s="202">
        <v>18.02</v>
      </c>
      <c r="S64" s="202">
        <v>11.21</v>
      </c>
      <c r="T64" s="202">
        <v>0</v>
      </c>
      <c r="U64" s="202">
        <v>62.11</v>
      </c>
      <c r="V64" s="202">
        <v>8.81</v>
      </c>
      <c r="W64" s="202">
        <v>18.95</v>
      </c>
      <c r="X64" s="202">
        <v>62.68</v>
      </c>
      <c r="Y64" s="202">
        <v>0</v>
      </c>
      <c r="Z64" s="202">
        <v>122.23</v>
      </c>
      <c r="AA64" s="202">
        <v>0</v>
      </c>
      <c r="AB64" s="202">
        <v>0</v>
      </c>
      <c r="AC64" s="202">
        <v>11.72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7.91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38.5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155.54</v>
      </c>
      <c r="L65" s="202">
        <v>81.89</v>
      </c>
      <c r="M65" s="202">
        <v>86.74</v>
      </c>
      <c r="N65" s="202">
        <v>67.75</v>
      </c>
      <c r="O65" s="202">
        <v>94.6</v>
      </c>
      <c r="P65" s="202">
        <v>26.63</v>
      </c>
      <c r="Q65" s="202">
        <v>9.27</v>
      </c>
      <c r="R65" s="202">
        <v>18.02</v>
      </c>
      <c r="S65" s="202">
        <v>11.21</v>
      </c>
      <c r="T65" s="202">
        <v>0</v>
      </c>
      <c r="U65" s="202">
        <v>62.11</v>
      </c>
      <c r="V65" s="202">
        <v>8.81</v>
      </c>
      <c r="W65" s="202">
        <v>18.95</v>
      </c>
      <c r="X65" s="202">
        <v>62.68</v>
      </c>
      <c r="Y65" s="202">
        <v>0</v>
      </c>
      <c r="Z65" s="202">
        <v>122.23</v>
      </c>
      <c r="AA65" s="202">
        <v>0</v>
      </c>
      <c r="AB65" s="202">
        <v>0</v>
      </c>
      <c r="AC65" s="202">
        <v>9.2100000000000009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4.62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38.5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155.54</v>
      </c>
      <c r="L66" s="202">
        <v>81.89</v>
      </c>
      <c r="M66" s="202">
        <v>86.74</v>
      </c>
      <c r="N66" s="202">
        <v>67.75</v>
      </c>
      <c r="O66" s="202">
        <v>94.6</v>
      </c>
      <c r="P66" s="202">
        <v>26.63</v>
      </c>
      <c r="Q66" s="202">
        <v>9.27</v>
      </c>
      <c r="R66" s="202">
        <v>18.02</v>
      </c>
      <c r="S66" s="202">
        <v>11.21</v>
      </c>
      <c r="T66" s="202">
        <v>0</v>
      </c>
      <c r="U66" s="202">
        <v>62.11</v>
      </c>
      <c r="V66" s="202">
        <v>8.81</v>
      </c>
      <c r="W66" s="202">
        <v>18.95</v>
      </c>
      <c r="X66" s="202">
        <v>62.68</v>
      </c>
      <c r="Y66" s="202">
        <v>0</v>
      </c>
      <c r="Z66" s="202">
        <v>122.23</v>
      </c>
      <c r="AA66" s="202">
        <v>0</v>
      </c>
      <c r="AB66" s="202">
        <v>0</v>
      </c>
      <c r="AC66" s="202">
        <v>9.43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5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38.5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155.55000000000001</v>
      </c>
      <c r="L67" s="202">
        <v>81.89</v>
      </c>
      <c r="M67" s="202">
        <v>86.74</v>
      </c>
      <c r="N67" s="202">
        <v>67.75</v>
      </c>
      <c r="O67" s="202">
        <v>94.6</v>
      </c>
      <c r="P67" s="202">
        <v>26.63</v>
      </c>
      <c r="Q67" s="202">
        <v>9.27</v>
      </c>
      <c r="R67" s="202">
        <v>18.02</v>
      </c>
      <c r="S67" s="202">
        <v>11.21</v>
      </c>
      <c r="T67" s="202">
        <v>0</v>
      </c>
      <c r="U67" s="202">
        <v>62.11</v>
      </c>
      <c r="V67" s="202">
        <v>8.81</v>
      </c>
      <c r="W67" s="202">
        <v>18.95</v>
      </c>
      <c r="X67" s="202">
        <v>62.68</v>
      </c>
      <c r="Y67" s="202">
        <v>0</v>
      </c>
      <c r="Z67" s="202">
        <v>118.25</v>
      </c>
      <c r="AA67" s="202">
        <v>0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6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38.5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155.54</v>
      </c>
      <c r="L68" s="202">
        <v>81.89</v>
      </c>
      <c r="M68" s="202">
        <v>86.74</v>
      </c>
      <c r="N68" s="202">
        <v>67.75</v>
      </c>
      <c r="O68" s="202">
        <v>94.6</v>
      </c>
      <c r="P68" s="202">
        <v>26.63</v>
      </c>
      <c r="Q68" s="202">
        <v>9.27</v>
      </c>
      <c r="R68" s="202">
        <v>18.02</v>
      </c>
      <c r="S68" s="202">
        <v>11.21</v>
      </c>
      <c r="T68" s="202">
        <v>0</v>
      </c>
      <c r="U68" s="202">
        <v>62.11</v>
      </c>
      <c r="V68" s="202">
        <v>8.81</v>
      </c>
      <c r="W68" s="202">
        <v>18.95</v>
      </c>
      <c r="X68" s="202">
        <v>62.68</v>
      </c>
      <c r="Y68" s="202">
        <v>0</v>
      </c>
      <c r="Z68" s="202">
        <v>118.25</v>
      </c>
      <c r="AA68" s="202">
        <v>0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6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38.5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155.54</v>
      </c>
      <c r="L69" s="202">
        <v>81.89</v>
      </c>
      <c r="M69" s="202">
        <v>86.74</v>
      </c>
      <c r="N69" s="202">
        <v>67.75</v>
      </c>
      <c r="O69" s="202">
        <v>94.6</v>
      </c>
      <c r="P69" s="202">
        <v>26.63</v>
      </c>
      <c r="Q69" s="202">
        <v>9.27</v>
      </c>
      <c r="R69" s="202">
        <v>18.02</v>
      </c>
      <c r="S69" s="202">
        <v>11.21</v>
      </c>
      <c r="T69" s="202">
        <v>0</v>
      </c>
      <c r="U69" s="202">
        <v>62.11</v>
      </c>
      <c r="V69" s="202">
        <v>8.81</v>
      </c>
      <c r="W69" s="202">
        <v>18.95</v>
      </c>
      <c r="X69" s="202">
        <v>62.68</v>
      </c>
      <c r="Y69" s="202">
        <v>0</v>
      </c>
      <c r="Z69" s="202">
        <v>118.25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6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32.61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155.54</v>
      </c>
      <c r="L70" s="202">
        <v>81.89</v>
      </c>
      <c r="M70" s="202">
        <v>86.74</v>
      </c>
      <c r="N70" s="202">
        <v>67.75</v>
      </c>
      <c r="O70" s="202">
        <v>94.6</v>
      </c>
      <c r="P70" s="202">
        <v>26.63</v>
      </c>
      <c r="Q70" s="202">
        <v>9.27</v>
      </c>
      <c r="R70" s="202">
        <v>18.02</v>
      </c>
      <c r="S70" s="202">
        <v>11.21</v>
      </c>
      <c r="T70" s="202">
        <v>0</v>
      </c>
      <c r="U70" s="202">
        <v>62.11</v>
      </c>
      <c r="V70" s="202">
        <v>8.81</v>
      </c>
      <c r="W70" s="202">
        <v>18.95</v>
      </c>
      <c r="X70" s="202">
        <v>62.68</v>
      </c>
      <c r="Y70" s="202">
        <v>0</v>
      </c>
      <c r="Z70" s="202">
        <v>118.25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6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27.77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155.55000000000001</v>
      </c>
      <c r="L71" s="202">
        <v>81.89</v>
      </c>
      <c r="M71" s="202">
        <v>86.74</v>
      </c>
      <c r="N71" s="202">
        <v>67.75</v>
      </c>
      <c r="O71" s="202">
        <v>94.6</v>
      </c>
      <c r="P71" s="202">
        <v>26.63</v>
      </c>
      <c r="Q71" s="202">
        <v>9.27</v>
      </c>
      <c r="R71" s="202">
        <v>18.010000000000002</v>
      </c>
      <c r="S71" s="202">
        <v>11.21</v>
      </c>
      <c r="T71" s="202">
        <v>0</v>
      </c>
      <c r="U71" s="202">
        <v>62.11</v>
      </c>
      <c r="V71" s="202">
        <v>8.81</v>
      </c>
      <c r="W71" s="202">
        <v>18.95</v>
      </c>
      <c r="X71" s="202">
        <v>62.68</v>
      </c>
      <c r="Y71" s="202">
        <v>0</v>
      </c>
      <c r="Z71" s="202">
        <v>118.24</v>
      </c>
      <c r="AA71" s="202">
        <v>0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6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23.9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155.55000000000001</v>
      </c>
      <c r="L72" s="202">
        <v>81.89</v>
      </c>
      <c r="M72" s="202">
        <v>86.74</v>
      </c>
      <c r="N72" s="202">
        <v>67.75</v>
      </c>
      <c r="O72" s="202">
        <v>94.6</v>
      </c>
      <c r="P72" s="202">
        <v>26.63</v>
      </c>
      <c r="Q72" s="202">
        <v>9.27</v>
      </c>
      <c r="R72" s="202">
        <v>18.010000000000002</v>
      </c>
      <c r="S72" s="202">
        <v>11.21</v>
      </c>
      <c r="T72" s="202">
        <v>0</v>
      </c>
      <c r="U72" s="202">
        <v>62.11</v>
      </c>
      <c r="V72" s="202">
        <v>8.81</v>
      </c>
      <c r="W72" s="202">
        <v>18.95</v>
      </c>
      <c r="X72" s="202">
        <v>62.68</v>
      </c>
      <c r="Y72" s="202">
        <v>0</v>
      </c>
      <c r="Z72" s="202">
        <v>118.24</v>
      </c>
      <c r="AA72" s="202">
        <v>0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6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21.8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155.55000000000001</v>
      </c>
      <c r="L73" s="202">
        <v>81.89</v>
      </c>
      <c r="M73" s="202">
        <v>86.74</v>
      </c>
      <c r="N73" s="202">
        <v>67.75</v>
      </c>
      <c r="O73" s="202">
        <v>94.6</v>
      </c>
      <c r="P73" s="202">
        <v>26.63</v>
      </c>
      <c r="Q73" s="202">
        <v>9.27</v>
      </c>
      <c r="R73" s="202">
        <v>18.010000000000002</v>
      </c>
      <c r="S73" s="202">
        <v>11.21</v>
      </c>
      <c r="T73" s="202">
        <v>0</v>
      </c>
      <c r="U73" s="202">
        <v>62.11</v>
      </c>
      <c r="V73" s="202">
        <v>8.81</v>
      </c>
      <c r="W73" s="202">
        <v>18.95</v>
      </c>
      <c r="X73" s="202">
        <v>62.68</v>
      </c>
      <c r="Y73" s="202">
        <v>0</v>
      </c>
      <c r="Z73" s="202">
        <v>118.24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6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16.95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155.55000000000001</v>
      </c>
      <c r="L74" s="202">
        <v>81.89</v>
      </c>
      <c r="M74" s="202">
        <v>99.01</v>
      </c>
      <c r="N74" s="202">
        <v>90.18</v>
      </c>
      <c r="O74" s="202">
        <v>94.6</v>
      </c>
      <c r="P74" s="202">
        <v>26.63</v>
      </c>
      <c r="Q74" s="202">
        <v>9.27</v>
      </c>
      <c r="R74" s="202">
        <v>18.010000000000002</v>
      </c>
      <c r="S74" s="202">
        <v>11.21</v>
      </c>
      <c r="T74" s="202">
        <v>0</v>
      </c>
      <c r="U74" s="202">
        <v>62.11</v>
      </c>
      <c r="V74" s="202">
        <v>8.81</v>
      </c>
      <c r="W74" s="202">
        <v>18.95</v>
      </c>
      <c r="X74" s="202">
        <v>62.68</v>
      </c>
      <c r="Y74" s="202">
        <v>0</v>
      </c>
      <c r="Z74" s="202">
        <v>118.24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6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8.26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155.55000000000001</v>
      </c>
      <c r="L75" s="202">
        <v>81.89</v>
      </c>
      <c r="M75" s="202">
        <v>99.01</v>
      </c>
      <c r="N75" s="202">
        <v>50.18</v>
      </c>
      <c r="O75" s="202">
        <v>94.6</v>
      </c>
      <c r="P75" s="202">
        <v>26.63</v>
      </c>
      <c r="Q75" s="202">
        <v>9.27</v>
      </c>
      <c r="R75" s="202">
        <v>18.010000000000002</v>
      </c>
      <c r="S75" s="202">
        <v>11.21</v>
      </c>
      <c r="T75" s="202">
        <v>0</v>
      </c>
      <c r="U75" s="202">
        <v>62.11</v>
      </c>
      <c r="V75" s="202">
        <v>8.81</v>
      </c>
      <c r="W75" s="202">
        <v>18.95</v>
      </c>
      <c r="X75" s="202">
        <v>62.68</v>
      </c>
      <c r="Y75" s="202">
        <v>0</v>
      </c>
      <c r="Z75" s="202">
        <v>118.24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6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155.55000000000001</v>
      </c>
      <c r="L76" s="202">
        <v>81.89</v>
      </c>
      <c r="M76" s="202">
        <v>59.01</v>
      </c>
      <c r="N76" s="202">
        <v>50.18</v>
      </c>
      <c r="O76" s="202">
        <v>94.6</v>
      </c>
      <c r="P76" s="202">
        <v>26.63</v>
      </c>
      <c r="Q76" s="202">
        <v>9.27</v>
      </c>
      <c r="R76" s="202">
        <v>18.010000000000002</v>
      </c>
      <c r="S76" s="202">
        <v>11.21</v>
      </c>
      <c r="T76" s="202">
        <v>0</v>
      </c>
      <c r="U76" s="202">
        <v>62.11</v>
      </c>
      <c r="V76" s="202">
        <v>8.81</v>
      </c>
      <c r="W76" s="202">
        <v>18.95</v>
      </c>
      <c r="X76" s="202">
        <v>62.68</v>
      </c>
      <c r="Y76" s="202">
        <v>0</v>
      </c>
      <c r="Z76" s="202">
        <v>118.24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6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155.55000000000001</v>
      </c>
      <c r="L77" s="202">
        <v>81.89</v>
      </c>
      <c r="M77" s="202">
        <v>59.01</v>
      </c>
      <c r="N77" s="202">
        <v>50.18</v>
      </c>
      <c r="O77" s="202">
        <v>94.6</v>
      </c>
      <c r="P77" s="202">
        <v>26.63</v>
      </c>
      <c r="Q77" s="202">
        <v>9.27</v>
      </c>
      <c r="R77" s="202">
        <v>18.010000000000002</v>
      </c>
      <c r="S77" s="202">
        <v>11.21</v>
      </c>
      <c r="T77" s="202">
        <v>0</v>
      </c>
      <c r="U77" s="202">
        <v>62.11</v>
      </c>
      <c r="V77" s="202">
        <v>8.81</v>
      </c>
      <c r="W77" s="202">
        <v>18.95</v>
      </c>
      <c r="X77" s="202">
        <v>62.68</v>
      </c>
      <c r="Y77" s="202">
        <v>0</v>
      </c>
      <c r="Z77" s="202">
        <v>118.25</v>
      </c>
      <c r="AA77" s="202">
        <v>0</v>
      </c>
      <c r="AB77" s="202">
        <v>0</v>
      </c>
      <c r="AC77" s="202">
        <v>8.59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3.06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155.55000000000001</v>
      </c>
      <c r="L78" s="202">
        <v>81.89</v>
      </c>
      <c r="M78" s="202">
        <v>59.01</v>
      </c>
      <c r="N78" s="202">
        <v>50.18</v>
      </c>
      <c r="O78" s="202">
        <v>94.6</v>
      </c>
      <c r="P78" s="202">
        <v>26.63</v>
      </c>
      <c r="Q78" s="202">
        <v>9.27</v>
      </c>
      <c r="R78" s="202">
        <v>18.010000000000002</v>
      </c>
      <c r="S78" s="202">
        <v>11.21</v>
      </c>
      <c r="T78" s="202">
        <v>0</v>
      </c>
      <c r="U78" s="202">
        <v>62.11</v>
      </c>
      <c r="V78" s="202">
        <v>8.81</v>
      </c>
      <c r="W78" s="202">
        <v>18.95</v>
      </c>
      <c r="X78" s="202">
        <v>62.68</v>
      </c>
      <c r="Y78" s="202">
        <v>0</v>
      </c>
      <c r="Z78" s="202">
        <v>118.25</v>
      </c>
      <c r="AA78" s="202">
        <v>0</v>
      </c>
      <c r="AB78" s="202">
        <v>0</v>
      </c>
      <c r="AC78" s="202">
        <v>8.59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3.06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155.55000000000001</v>
      </c>
      <c r="L79" s="202">
        <v>81.89</v>
      </c>
      <c r="M79" s="202">
        <v>82.69</v>
      </c>
      <c r="N79" s="202">
        <v>77.069999999999993</v>
      </c>
      <c r="O79" s="202">
        <v>100.6</v>
      </c>
      <c r="P79" s="202">
        <v>26.63</v>
      </c>
      <c r="Q79" s="202">
        <v>9.27</v>
      </c>
      <c r="R79" s="202">
        <v>18.010000000000002</v>
      </c>
      <c r="S79" s="202">
        <v>11.21</v>
      </c>
      <c r="T79" s="202">
        <v>0</v>
      </c>
      <c r="U79" s="202">
        <v>62.11</v>
      </c>
      <c r="V79" s="202">
        <v>8.81</v>
      </c>
      <c r="W79" s="202">
        <v>18.95</v>
      </c>
      <c r="X79" s="202">
        <v>62.68</v>
      </c>
      <c r="Y79" s="202">
        <v>0</v>
      </c>
      <c r="Z79" s="202">
        <v>118.25</v>
      </c>
      <c r="AA79" s="202">
        <v>0</v>
      </c>
      <c r="AB79" s="202">
        <v>0</v>
      </c>
      <c r="AC79" s="202">
        <v>11.77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6.59</v>
      </c>
      <c r="AJ79" s="202">
        <v>0</v>
      </c>
      <c r="AK79" s="202">
        <v>121.37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155.55000000000001</v>
      </c>
      <c r="L80" s="202">
        <v>81.89</v>
      </c>
      <c r="M80" s="202">
        <v>59.01</v>
      </c>
      <c r="N80" s="202">
        <v>91.98</v>
      </c>
      <c r="O80" s="202">
        <v>94.6</v>
      </c>
      <c r="P80" s="202">
        <v>26.63</v>
      </c>
      <c r="Q80" s="202">
        <v>9.27</v>
      </c>
      <c r="R80" s="202">
        <v>18.010000000000002</v>
      </c>
      <c r="S80" s="202">
        <v>11.21</v>
      </c>
      <c r="T80" s="202">
        <v>0</v>
      </c>
      <c r="U80" s="202">
        <v>62.11</v>
      </c>
      <c r="V80" s="202">
        <v>8.81</v>
      </c>
      <c r="W80" s="202">
        <v>18.95</v>
      </c>
      <c r="X80" s="202">
        <v>62.68</v>
      </c>
      <c r="Y80" s="202">
        <v>0</v>
      </c>
      <c r="Z80" s="202">
        <v>118.25</v>
      </c>
      <c r="AA80" s="202">
        <v>0</v>
      </c>
      <c r="AB80" s="202">
        <v>0</v>
      </c>
      <c r="AC80" s="202">
        <v>11.77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6.59</v>
      </c>
      <c r="AJ80" s="202">
        <v>0</v>
      </c>
      <c r="AK80" s="202">
        <v>121.37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155.55000000000001</v>
      </c>
      <c r="L81" s="202">
        <v>81.89</v>
      </c>
      <c r="M81" s="202">
        <v>59.01</v>
      </c>
      <c r="N81" s="202">
        <v>50.18</v>
      </c>
      <c r="O81" s="202">
        <v>70.900000000000006</v>
      </c>
      <c r="P81" s="202">
        <v>26.63</v>
      </c>
      <c r="Q81" s="202">
        <v>9.27</v>
      </c>
      <c r="R81" s="202">
        <v>18.010000000000002</v>
      </c>
      <c r="S81" s="202">
        <v>11.21</v>
      </c>
      <c r="T81" s="202">
        <v>0</v>
      </c>
      <c r="U81" s="202">
        <v>61.49</v>
      </c>
      <c r="V81" s="202">
        <v>8.81</v>
      </c>
      <c r="W81" s="202">
        <v>18.95</v>
      </c>
      <c r="X81" s="202">
        <v>62.68</v>
      </c>
      <c r="Y81" s="202">
        <v>0</v>
      </c>
      <c r="Z81" s="202">
        <v>118.25</v>
      </c>
      <c r="AA81" s="202">
        <v>0</v>
      </c>
      <c r="AB81" s="202">
        <v>0</v>
      </c>
      <c r="AC81" s="202">
        <v>11.77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6.59</v>
      </c>
      <c r="AJ81" s="202">
        <v>0</v>
      </c>
      <c r="AK81" s="202">
        <v>121.37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155.55000000000001</v>
      </c>
      <c r="L82" s="202">
        <v>81.89</v>
      </c>
      <c r="M82" s="202">
        <v>59.01</v>
      </c>
      <c r="N82" s="202">
        <v>50.18</v>
      </c>
      <c r="O82" s="202">
        <v>70.900000000000006</v>
      </c>
      <c r="P82" s="202">
        <v>26.63</v>
      </c>
      <c r="Q82" s="202">
        <v>9.27</v>
      </c>
      <c r="R82" s="202">
        <v>18.010000000000002</v>
      </c>
      <c r="S82" s="202">
        <v>11.21</v>
      </c>
      <c r="T82" s="202">
        <v>0</v>
      </c>
      <c r="U82" s="202">
        <v>61.49</v>
      </c>
      <c r="V82" s="202">
        <v>8.81</v>
      </c>
      <c r="W82" s="202">
        <v>18.95</v>
      </c>
      <c r="X82" s="202">
        <v>62.68</v>
      </c>
      <c r="Y82" s="202">
        <v>0</v>
      </c>
      <c r="Z82" s="202">
        <v>118.25</v>
      </c>
      <c r="AA82" s="202">
        <v>0</v>
      </c>
      <c r="AB82" s="202">
        <v>0</v>
      </c>
      <c r="AC82" s="202">
        <v>11.77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6.59</v>
      </c>
      <c r="AJ82" s="202">
        <v>0</v>
      </c>
      <c r="AK82" s="202">
        <v>121.37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155.55000000000001</v>
      </c>
      <c r="L83" s="202">
        <v>81.89</v>
      </c>
      <c r="M83" s="202">
        <v>84</v>
      </c>
      <c r="N83" s="202">
        <v>50.18</v>
      </c>
      <c r="O83" s="202">
        <v>70.900000000000006</v>
      </c>
      <c r="P83" s="202">
        <v>26.63</v>
      </c>
      <c r="Q83" s="202">
        <v>9.27</v>
      </c>
      <c r="R83" s="202">
        <v>18.010000000000002</v>
      </c>
      <c r="S83" s="202">
        <v>11.21</v>
      </c>
      <c r="T83" s="202">
        <v>0</v>
      </c>
      <c r="U83" s="202">
        <v>61.49</v>
      </c>
      <c r="V83" s="202">
        <v>8.81</v>
      </c>
      <c r="W83" s="202">
        <v>18.95</v>
      </c>
      <c r="X83" s="202">
        <v>62.68</v>
      </c>
      <c r="Y83" s="202">
        <v>0</v>
      </c>
      <c r="Z83" s="202">
        <v>118.25</v>
      </c>
      <c r="AA83" s="202">
        <v>0</v>
      </c>
      <c r="AB83" s="202">
        <v>0</v>
      </c>
      <c r="AC83" s="202">
        <v>8.59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3.29</v>
      </c>
      <c r="AJ83" s="202">
        <v>0</v>
      </c>
      <c r="AK83" s="202">
        <v>121.37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155.55000000000001</v>
      </c>
      <c r="L84" s="202">
        <v>81.89</v>
      </c>
      <c r="M84" s="202">
        <v>84</v>
      </c>
      <c r="N84" s="202">
        <v>50.18</v>
      </c>
      <c r="O84" s="202">
        <v>70.900000000000006</v>
      </c>
      <c r="P84" s="202">
        <v>26.63</v>
      </c>
      <c r="Q84" s="202">
        <v>9.27</v>
      </c>
      <c r="R84" s="202">
        <v>18.010000000000002</v>
      </c>
      <c r="S84" s="202">
        <v>11.21</v>
      </c>
      <c r="T84" s="202">
        <v>0</v>
      </c>
      <c r="U84" s="202">
        <v>61.49</v>
      </c>
      <c r="V84" s="202">
        <v>8.81</v>
      </c>
      <c r="W84" s="202">
        <v>18.95</v>
      </c>
      <c r="X84" s="202">
        <v>62.68</v>
      </c>
      <c r="Y84" s="202">
        <v>0</v>
      </c>
      <c r="Z84" s="202">
        <v>118.25</v>
      </c>
      <c r="AA84" s="202">
        <v>0</v>
      </c>
      <c r="AB84" s="202">
        <v>0</v>
      </c>
      <c r="AC84" s="202">
        <v>8.59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3.29</v>
      </c>
      <c r="AJ84" s="202">
        <v>0</v>
      </c>
      <c r="AK84" s="202">
        <v>133.57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155.55000000000001</v>
      </c>
      <c r="L85" s="202">
        <v>81.89</v>
      </c>
      <c r="M85" s="202">
        <v>84</v>
      </c>
      <c r="N85" s="202">
        <v>50.18</v>
      </c>
      <c r="O85" s="202">
        <v>70.900000000000006</v>
      </c>
      <c r="P85" s="202">
        <v>26.63</v>
      </c>
      <c r="Q85" s="202">
        <v>9.27</v>
      </c>
      <c r="R85" s="202">
        <v>18.010000000000002</v>
      </c>
      <c r="S85" s="202">
        <v>11.21</v>
      </c>
      <c r="T85" s="202">
        <v>0</v>
      </c>
      <c r="U85" s="202">
        <v>61.49</v>
      </c>
      <c r="V85" s="202">
        <v>8.81</v>
      </c>
      <c r="W85" s="202">
        <v>18.95</v>
      </c>
      <c r="X85" s="202">
        <v>62.68</v>
      </c>
      <c r="Y85" s="202">
        <v>0</v>
      </c>
      <c r="Z85" s="202">
        <v>118.25</v>
      </c>
      <c r="AA85" s="202">
        <v>0</v>
      </c>
      <c r="AB85" s="202">
        <v>0</v>
      </c>
      <c r="AC85" s="202">
        <v>11.77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6.59</v>
      </c>
      <c r="AJ85" s="202">
        <v>0</v>
      </c>
      <c r="AK85" s="202">
        <v>133.57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155.55000000000001</v>
      </c>
      <c r="L86" s="202">
        <v>81.89</v>
      </c>
      <c r="M86" s="202">
        <v>59.01</v>
      </c>
      <c r="N86" s="202">
        <v>50.18</v>
      </c>
      <c r="O86" s="202">
        <v>70.900000000000006</v>
      </c>
      <c r="P86" s="202">
        <v>26.63</v>
      </c>
      <c r="Q86" s="202">
        <v>9.27</v>
      </c>
      <c r="R86" s="202">
        <v>18.010000000000002</v>
      </c>
      <c r="S86" s="202">
        <v>11.21</v>
      </c>
      <c r="T86" s="202">
        <v>0</v>
      </c>
      <c r="U86" s="202">
        <v>61.49</v>
      </c>
      <c r="V86" s="202">
        <v>8.81</v>
      </c>
      <c r="W86" s="202">
        <v>18.95</v>
      </c>
      <c r="X86" s="202">
        <v>62.68</v>
      </c>
      <c r="Y86" s="202">
        <v>0</v>
      </c>
      <c r="Z86" s="202">
        <v>118.25</v>
      </c>
      <c r="AA86" s="202">
        <v>0</v>
      </c>
      <c r="AB86" s="202">
        <v>0</v>
      </c>
      <c r="AC86" s="202">
        <v>11.77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6.59</v>
      </c>
      <c r="AJ86" s="202">
        <v>0</v>
      </c>
      <c r="AK86" s="202">
        <v>133.57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155.55000000000001</v>
      </c>
      <c r="L87" s="202">
        <v>81.89</v>
      </c>
      <c r="M87" s="202">
        <v>59.01</v>
      </c>
      <c r="N87" s="202">
        <v>50.18</v>
      </c>
      <c r="O87" s="202">
        <v>70.900000000000006</v>
      </c>
      <c r="P87" s="202">
        <v>26.63</v>
      </c>
      <c r="Q87" s="202">
        <v>9.27</v>
      </c>
      <c r="R87" s="202">
        <v>18.010000000000002</v>
      </c>
      <c r="S87" s="202">
        <v>11.21</v>
      </c>
      <c r="T87" s="202">
        <v>0</v>
      </c>
      <c r="U87" s="202">
        <v>61.49</v>
      </c>
      <c r="V87" s="202">
        <v>8.81</v>
      </c>
      <c r="W87" s="202">
        <v>18.95</v>
      </c>
      <c r="X87" s="202">
        <v>62.68</v>
      </c>
      <c r="Y87" s="202">
        <v>0</v>
      </c>
      <c r="Z87" s="202">
        <v>118.25</v>
      </c>
      <c r="AA87" s="202">
        <v>0</v>
      </c>
      <c r="AB87" s="202">
        <v>0</v>
      </c>
      <c r="AC87" s="202">
        <v>11.77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7.91</v>
      </c>
      <c r="AJ87" s="202">
        <v>0</v>
      </c>
      <c r="AK87" s="202">
        <v>133.57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155.55000000000001</v>
      </c>
      <c r="L88" s="202">
        <v>81.89</v>
      </c>
      <c r="M88" s="202">
        <v>59.01</v>
      </c>
      <c r="N88" s="202">
        <v>50.18</v>
      </c>
      <c r="O88" s="202">
        <v>70.900000000000006</v>
      </c>
      <c r="P88" s="202">
        <v>26.63</v>
      </c>
      <c r="Q88" s="202">
        <v>9.27</v>
      </c>
      <c r="R88" s="202">
        <v>18.010000000000002</v>
      </c>
      <c r="S88" s="202">
        <v>11.21</v>
      </c>
      <c r="T88" s="202">
        <v>0</v>
      </c>
      <c r="U88" s="202">
        <v>61.49</v>
      </c>
      <c r="V88" s="202">
        <v>8.81</v>
      </c>
      <c r="W88" s="202">
        <v>18.95</v>
      </c>
      <c r="X88" s="202">
        <v>62.68</v>
      </c>
      <c r="Y88" s="202">
        <v>0</v>
      </c>
      <c r="Z88" s="202">
        <v>118.25</v>
      </c>
      <c r="AA88" s="202">
        <v>0</v>
      </c>
      <c r="AB88" s="202">
        <v>0</v>
      </c>
      <c r="AC88" s="202">
        <v>11.77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7.91</v>
      </c>
      <c r="AJ88" s="202">
        <v>0</v>
      </c>
      <c r="AK88" s="202">
        <v>133.57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155.55000000000001</v>
      </c>
      <c r="L89" s="202">
        <v>81.89</v>
      </c>
      <c r="M89" s="202">
        <v>59.01</v>
      </c>
      <c r="N89" s="202">
        <v>50.18</v>
      </c>
      <c r="O89" s="202">
        <v>70.900000000000006</v>
      </c>
      <c r="P89" s="202">
        <v>26.63</v>
      </c>
      <c r="Q89" s="202">
        <v>9.27</v>
      </c>
      <c r="R89" s="202">
        <v>18.010000000000002</v>
      </c>
      <c r="S89" s="202">
        <v>11.21</v>
      </c>
      <c r="T89" s="202">
        <v>0</v>
      </c>
      <c r="U89" s="202">
        <v>61.49</v>
      </c>
      <c r="V89" s="202">
        <v>8.81</v>
      </c>
      <c r="W89" s="202">
        <v>18.95</v>
      </c>
      <c r="X89" s="202">
        <v>62.68</v>
      </c>
      <c r="Y89" s="202">
        <v>0</v>
      </c>
      <c r="Z89" s="202">
        <v>118.25</v>
      </c>
      <c r="AA89" s="202">
        <v>0</v>
      </c>
      <c r="AB89" s="202">
        <v>0</v>
      </c>
      <c r="AC89" s="202">
        <v>11.77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7.91</v>
      </c>
      <c r="AJ89" s="202">
        <v>0</v>
      </c>
      <c r="AK89" s="202">
        <v>133.57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155.55000000000001</v>
      </c>
      <c r="L90" s="202">
        <v>81.89</v>
      </c>
      <c r="M90" s="202">
        <v>59.01</v>
      </c>
      <c r="N90" s="202">
        <v>50.18</v>
      </c>
      <c r="O90" s="202">
        <v>70.900000000000006</v>
      </c>
      <c r="P90" s="202">
        <v>26.63</v>
      </c>
      <c r="Q90" s="202">
        <v>9.27</v>
      </c>
      <c r="R90" s="202">
        <v>18.010000000000002</v>
      </c>
      <c r="S90" s="202">
        <v>11.21</v>
      </c>
      <c r="T90" s="202">
        <v>0</v>
      </c>
      <c r="U90" s="202">
        <v>61.49</v>
      </c>
      <c r="V90" s="202">
        <v>8.81</v>
      </c>
      <c r="W90" s="202">
        <v>18.95</v>
      </c>
      <c r="X90" s="202">
        <v>62.68</v>
      </c>
      <c r="Y90" s="202">
        <v>0</v>
      </c>
      <c r="Z90" s="202">
        <v>118.25</v>
      </c>
      <c r="AA90" s="202">
        <v>0</v>
      </c>
      <c r="AB90" s="202">
        <v>0</v>
      </c>
      <c r="AC90" s="202">
        <v>11.77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7.91</v>
      </c>
      <c r="AJ90" s="202">
        <v>0</v>
      </c>
      <c r="AK90" s="202">
        <v>133.57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107.68</v>
      </c>
      <c r="L91" s="202">
        <v>81.89</v>
      </c>
      <c r="M91" s="202">
        <v>59.01</v>
      </c>
      <c r="N91" s="202">
        <v>50.18</v>
      </c>
      <c r="O91" s="202">
        <v>138.93</v>
      </c>
      <c r="P91" s="202">
        <v>26.63</v>
      </c>
      <c r="Q91" s="202">
        <v>9.27</v>
      </c>
      <c r="R91" s="202">
        <v>18.010000000000002</v>
      </c>
      <c r="S91" s="202">
        <v>11.21</v>
      </c>
      <c r="T91" s="202">
        <v>0</v>
      </c>
      <c r="U91" s="202">
        <v>61.49</v>
      </c>
      <c r="V91" s="202">
        <v>8.81</v>
      </c>
      <c r="W91" s="202">
        <v>18.95</v>
      </c>
      <c r="X91" s="202">
        <v>62.68</v>
      </c>
      <c r="Y91" s="202">
        <v>0</v>
      </c>
      <c r="Z91" s="202">
        <v>118.25</v>
      </c>
      <c r="AA91" s="202">
        <v>0</v>
      </c>
      <c r="AB91" s="202">
        <v>0</v>
      </c>
      <c r="AC91" s="202">
        <v>11.77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7.91</v>
      </c>
      <c r="AJ91" s="202">
        <v>0</v>
      </c>
      <c r="AK91" s="202">
        <v>135.83000000000001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85.55</v>
      </c>
      <c r="L92" s="202">
        <v>81.89</v>
      </c>
      <c r="M92" s="202">
        <v>59.01</v>
      </c>
      <c r="N92" s="202">
        <v>50.18</v>
      </c>
      <c r="O92" s="202">
        <v>138.93</v>
      </c>
      <c r="P92" s="202">
        <v>26.63</v>
      </c>
      <c r="Q92" s="202">
        <v>9.27</v>
      </c>
      <c r="R92" s="202">
        <v>18.010000000000002</v>
      </c>
      <c r="S92" s="202">
        <v>11.21</v>
      </c>
      <c r="T92" s="202">
        <v>0</v>
      </c>
      <c r="U92" s="202">
        <v>61.49</v>
      </c>
      <c r="V92" s="202">
        <v>8.81</v>
      </c>
      <c r="W92" s="202">
        <v>18.95</v>
      </c>
      <c r="X92" s="202">
        <v>62.68</v>
      </c>
      <c r="Y92" s="202">
        <v>0</v>
      </c>
      <c r="Z92" s="202">
        <v>118.25</v>
      </c>
      <c r="AA92" s="202">
        <v>0</v>
      </c>
      <c r="AB92" s="202">
        <v>0</v>
      </c>
      <c r="AC92" s="202">
        <v>11.77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7.91</v>
      </c>
      <c r="AJ92" s="202">
        <v>0</v>
      </c>
      <c r="AK92" s="202">
        <v>135.83000000000001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85.55</v>
      </c>
      <c r="L93" s="202">
        <v>81.89</v>
      </c>
      <c r="M93" s="202">
        <v>59.01</v>
      </c>
      <c r="N93" s="202">
        <v>50.18</v>
      </c>
      <c r="O93" s="202">
        <v>138.93</v>
      </c>
      <c r="P93" s="202">
        <v>26.63</v>
      </c>
      <c r="Q93" s="202">
        <v>9.27</v>
      </c>
      <c r="R93" s="202">
        <v>18.010000000000002</v>
      </c>
      <c r="S93" s="202">
        <v>11.21</v>
      </c>
      <c r="T93" s="202">
        <v>0</v>
      </c>
      <c r="U93" s="202">
        <v>61.49</v>
      </c>
      <c r="V93" s="202">
        <v>8.81</v>
      </c>
      <c r="W93" s="202">
        <v>18.95</v>
      </c>
      <c r="X93" s="202">
        <v>62.68</v>
      </c>
      <c r="Y93" s="202">
        <v>0</v>
      </c>
      <c r="Z93" s="202">
        <v>118.25</v>
      </c>
      <c r="AA93" s="202">
        <v>0</v>
      </c>
      <c r="AB93" s="202">
        <v>0</v>
      </c>
      <c r="AC93" s="202">
        <v>11.77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7.91</v>
      </c>
      <c r="AJ93" s="202">
        <v>0</v>
      </c>
      <c r="AK93" s="202">
        <v>135.83000000000001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85.55</v>
      </c>
      <c r="L94" s="202">
        <v>81.89</v>
      </c>
      <c r="M94" s="202">
        <v>59.01</v>
      </c>
      <c r="N94" s="202">
        <v>50.18</v>
      </c>
      <c r="O94" s="202">
        <v>138.93</v>
      </c>
      <c r="P94" s="202">
        <v>26.63</v>
      </c>
      <c r="Q94" s="202">
        <v>9.27</v>
      </c>
      <c r="R94" s="202">
        <v>18.010000000000002</v>
      </c>
      <c r="S94" s="202">
        <v>11.21</v>
      </c>
      <c r="T94" s="202">
        <v>0</v>
      </c>
      <c r="U94" s="202">
        <v>61.49</v>
      </c>
      <c r="V94" s="202">
        <v>8.81</v>
      </c>
      <c r="W94" s="202">
        <v>18.95</v>
      </c>
      <c r="X94" s="202">
        <v>62.68</v>
      </c>
      <c r="Y94" s="202">
        <v>0</v>
      </c>
      <c r="Z94" s="202">
        <v>118.25</v>
      </c>
      <c r="AA94" s="202">
        <v>0</v>
      </c>
      <c r="AB94" s="202">
        <v>0</v>
      </c>
      <c r="AC94" s="202">
        <v>11.77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7.91</v>
      </c>
      <c r="AJ94" s="202">
        <v>0</v>
      </c>
      <c r="AK94" s="202">
        <v>135.83000000000001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85.55</v>
      </c>
      <c r="L95" s="202">
        <v>81.89</v>
      </c>
      <c r="M95" s="202">
        <v>59.01</v>
      </c>
      <c r="N95" s="202">
        <v>50.18</v>
      </c>
      <c r="O95" s="202">
        <v>138.93</v>
      </c>
      <c r="P95" s="202">
        <v>26.63</v>
      </c>
      <c r="Q95" s="202">
        <v>9.27</v>
      </c>
      <c r="R95" s="202">
        <v>18.010000000000002</v>
      </c>
      <c r="S95" s="202">
        <v>11.21</v>
      </c>
      <c r="T95" s="202">
        <v>0</v>
      </c>
      <c r="U95" s="202">
        <v>61.49</v>
      </c>
      <c r="V95" s="202">
        <v>8.81</v>
      </c>
      <c r="W95" s="202">
        <v>18.95</v>
      </c>
      <c r="X95" s="202">
        <v>62.68</v>
      </c>
      <c r="Y95" s="202">
        <v>0</v>
      </c>
      <c r="Z95" s="202">
        <v>118.25</v>
      </c>
      <c r="AA95" s="202">
        <v>0</v>
      </c>
      <c r="AB95" s="202">
        <v>0</v>
      </c>
      <c r="AC95" s="202">
        <v>11.77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7.91</v>
      </c>
      <c r="AJ95" s="202">
        <v>0</v>
      </c>
      <c r="AK95" s="202">
        <v>135.83000000000001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85.55</v>
      </c>
      <c r="L96" s="202">
        <v>81.89</v>
      </c>
      <c r="M96" s="202">
        <v>59.01</v>
      </c>
      <c r="N96" s="202">
        <v>50.18</v>
      </c>
      <c r="O96" s="202">
        <v>138.93</v>
      </c>
      <c r="P96" s="202">
        <v>26.63</v>
      </c>
      <c r="Q96" s="202">
        <v>9.27</v>
      </c>
      <c r="R96" s="202">
        <v>18.010000000000002</v>
      </c>
      <c r="S96" s="202">
        <v>11.21</v>
      </c>
      <c r="T96" s="202">
        <v>0</v>
      </c>
      <c r="U96" s="202">
        <v>61.49</v>
      </c>
      <c r="V96" s="202">
        <v>8.81</v>
      </c>
      <c r="W96" s="202">
        <v>18.95</v>
      </c>
      <c r="X96" s="202">
        <v>62.68</v>
      </c>
      <c r="Y96" s="202">
        <v>0</v>
      </c>
      <c r="Z96" s="202">
        <v>118.25</v>
      </c>
      <c r="AA96" s="202">
        <v>0</v>
      </c>
      <c r="AB96" s="202">
        <v>0</v>
      </c>
      <c r="AC96" s="202">
        <v>11.77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7.91</v>
      </c>
      <c r="AJ96" s="202">
        <v>0</v>
      </c>
      <c r="AK96" s="202">
        <v>135.83000000000001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85.55</v>
      </c>
      <c r="L97" s="202">
        <v>81.89</v>
      </c>
      <c r="M97" s="202">
        <v>59.01</v>
      </c>
      <c r="N97" s="202">
        <v>50.18</v>
      </c>
      <c r="O97" s="202">
        <v>138.93</v>
      </c>
      <c r="P97" s="202">
        <v>26.63</v>
      </c>
      <c r="Q97" s="202">
        <v>9.27</v>
      </c>
      <c r="R97" s="202">
        <v>18.010000000000002</v>
      </c>
      <c r="S97" s="202">
        <v>11.21</v>
      </c>
      <c r="T97" s="202">
        <v>0</v>
      </c>
      <c r="U97" s="202">
        <v>61.49</v>
      </c>
      <c r="V97" s="202">
        <v>8.81</v>
      </c>
      <c r="W97" s="202">
        <v>18.95</v>
      </c>
      <c r="X97" s="202">
        <v>62.68</v>
      </c>
      <c r="Y97" s="202">
        <v>0</v>
      </c>
      <c r="Z97" s="202">
        <v>118.25</v>
      </c>
      <c r="AA97" s="202">
        <v>0</v>
      </c>
      <c r="AB97" s="202">
        <v>0</v>
      </c>
      <c r="AC97" s="202">
        <v>11.77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7.91</v>
      </c>
      <c r="AJ97" s="202">
        <v>0</v>
      </c>
      <c r="AK97" s="202">
        <v>135.83000000000001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85.55</v>
      </c>
      <c r="L98" s="202">
        <v>81.89</v>
      </c>
      <c r="M98" s="202">
        <v>59.01</v>
      </c>
      <c r="N98" s="202">
        <v>50.18</v>
      </c>
      <c r="O98" s="202">
        <v>138.93</v>
      </c>
      <c r="P98" s="202">
        <v>26.63</v>
      </c>
      <c r="Q98" s="202">
        <v>9.27</v>
      </c>
      <c r="R98" s="202">
        <v>18.010000000000002</v>
      </c>
      <c r="S98" s="202">
        <v>11.21</v>
      </c>
      <c r="T98" s="202">
        <v>0</v>
      </c>
      <c r="U98" s="202">
        <v>61.49</v>
      </c>
      <c r="V98" s="202">
        <v>8.81</v>
      </c>
      <c r="W98" s="202">
        <v>18.95</v>
      </c>
      <c r="X98" s="202">
        <v>62.68</v>
      </c>
      <c r="Y98" s="202">
        <v>0</v>
      </c>
      <c r="Z98" s="202">
        <v>118.25</v>
      </c>
      <c r="AA98" s="202">
        <v>0</v>
      </c>
      <c r="AB98" s="202">
        <v>0</v>
      </c>
      <c r="AC98" s="202">
        <v>11.77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7.91</v>
      </c>
      <c r="AJ98" s="202">
        <v>0</v>
      </c>
      <c r="AK98" s="202">
        <v>135.83000000000001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2.7248099999999966</v>
      </c>
      <c r="L99">
        <f t="shared" si="0"/>
        <v>1.5848600000000017</v>
      </c>
      <c r="M99">
        <f t="shared" si="0"/>
        <v>1.558105000000001</v>
      </c>
      <c r="N99">
        <f t="shared" si="0"/>
        <v>1.3193450000000009</v>
      </c>
      <c r="O99">
        <f t="shared" si="0"/>
        <v>1.9991350000000023</v>
      </c>
      <c r="P99">
        <f t="shared" si="0"/>
        <v>0.5916250000000014</v>
      </c>
      <c r="Q99">
        <f t="shared" si="0"/>
        <v>0.1680024999999998</v>
      </c>
      <c r="R99">
        <f t="shared" si="0"/>
        <v>0.3365324999999999</v>
      </c>
      <c r="S99">
        <f t="shared" si="0"/>
        <v>0.20784250000000015</v>
      </c>
      <c r="T99">
        <f t="shared" si="0"/>
        <v>0</v>
      </c>
      <c r="U99">
        <f t="shared" si="0"/>
        <v>1.4833349999999983</v>
      </c>
      <c r="V99">
        <f t="shared" si="0"/>
        <v>0.12773750000000003</v>
      </c>
      <c r="W99">
        <f t="shared" si="0"/>
        <v>0.4053925000000006</v>
      </c>
      <c r="X99">
        <f t="shared" si="0"/>
        <v>1.3357250000000003</v>
      </c>
      <c r="Y99">
        <f t="shared" si="0"/>
        <v>0</v>
      </c>
      <c r="Z99">
        <f t="shared" si="0"/>
        <v>2.5370574999999995</v>
      </c>
      <c r="AA99">
        <f t="shared" si="0"/>
        <v>0</v>
      </c>
      <c r="AB99">
        <f t="shared" si="0"/>
        <v>0</v>
      </c>
      <c r="AC99">
        <f t="shared" si="0"/>
        <v>0.28861499999999995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0.17903750000000002</v>
      </c>
      <c r="AJ99">
        <f t="shared" si="0"/>
        <v>0</v>
      </c>
      <c r="AK99">
        <f t="shared" si="0"/>
        <v>2.2915199999999993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0.41537750000000001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50.1</v>
      </c>
      <c r="L3" s="202">
        <v>42.08</v>
      </c>
      <c r="M3" s="202">
        <v>0</v>
      </c>
      <c r="N3" s="202">
        <v>29.02</v>
      </c>
      <c r="O3" s="202">
        <v>48.73</v>
      </c>
      <c r="P3" s="202">
        <v>66.34</v>
      </c>
      <c r="Q3" s="202">
        <v>5.36</v>
      </c>
      <c r="R3" s="202">
        <v>15.09</v>
      </c>
      <c r="S3" s="202">
        <v>8.3800000000000008</v>
      </c>
      <c r="T3" s="202">
        <v>0</v>
      </c>
      <c r="U3" s="202">
        <v>292.42</v>
      </c>
      <c r="V3" s="202">
        <v>5.0999999999999996</v>
      </c>
      <c r="W3" s="202">
        <v>10.96</v>
      </c>
      <c r="X3" s="202">
        <v>36.25</v>
      </c>
      <c r="Y3" s="202">
        <v>0</v>
      </c>
      <c r="Z3" s="202">
        <v>68.38</v>
      </c>
      <c r="AA3" s="202">
        <v>0</v>
      </c>
      <c r="AB3" s="202">
        <v>0</v>
      </c>
      <c r="AC3" s="202">
        <v>7.07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5.07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50.1</v>
      </c>
      <c r="L4" s="202">
        <v>42.08</v>
      </c>
      <c r="M4" s="202">
        <v>0</v>
      </c>
      <c r="N4" s="202">
        <v>29.02</v>
      </c>
      <c r="O4" s="202">
        <v>48.73</v>
      </c>
      <c r="P4" s="202">
        <v>66.34</v>
      </c>
      <c r="Q4" s="202">
        <v>5.36</v>
      </c>
      <c r="R4" s="202">
        <v>10.42</v>
      </c>
      <c r="S4" s="202">
        <v>6.48</v>
      </c>
      <c r="T4" s="202">
        <v>0</v>
      </c>
      <c r="U4" s="202">
        <v>292.42</v>
      </c>
      <c r="V4" s="202">
        <v>5.0999999999999996</v>
      </c>
      <c r="W4" s="202">
        <v>10.96</v>
      </c>
      <c r="X4" s="202">
        <v>36.25</v>
      </c>
      <c r="Y4" s="202">
        <v>0</v>
      </c>
      <c r="Z4" s="202">
        <v>68.38</v>
      </c>
      <c r="AA4" s="202">
        <v>0</v>
      </c>
      <c r="AB4" s="202">
        <v>0</v>
      </c>
      <c r="AC4" s="202">
        <v>7.07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5.07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50.1</v>
      </c>
      <c r="L5" s="202">
        <v>42.08</v>
      </c>
      <c r="M5" s="202">
        <v>0</v>
      </c>
      <c r="N5" s="202">
        <v>29.02</v>
      </c>
      <c r="O5" s="202">
        <v>48.73</v>
      </c>
      <c r="P5" s="202">
        <v>66.34</v>
      </c>
      <c r="Q5" s="202">
        <v>5.36</v>
      </c>
      <c r="R5" s="202">
        <v>10.42</v>
      </c>
      <c r="S5" s="202">
        <v>6.48</v>
      </c>
      <c r="T5" s="202">
        <v>0</v>
      </c>
      <c r="U5" s="202">
        <v>292.42</v>
      </c>
      <c r="V5" s="202">
        <v>5.0999999999999996</v>
      </c>
      <c r="W5" s="202">
        <v>10.96</v>
      </c>
      <c r="X5" s="202">
        <v>36.25</v>
      </c>
      <c r="Y5" s="202">
        <v>0</v>
      </c>
      <c r="Z5" s="202">
        <v>68.38</v>
      </c>
      <c r="AA5" s="202">
        <v>0</v>
      </c>
      <c r="AB5" s="202">
        <v>0</v>
      </c>
      <c r="AC5" s="202">
        <v>7.07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5.07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50.1</v>
      </c>
      <c r="L6" s="202">
        <v>42.08</v>
      </c>
      <c r="M6" s="202">
        <v>0</v>
      </c>
      <c r="N6" s="202">
        <v>29.02</v>
      </c>
      <c r="O6" s="202">
        <v>48.73</v>
      </c>
      <c r="P6" s="202">
        <v>66.34</v>
      </c>
      <c r="Q6" s="202">
        <v>5.36</v>
      </c>
      <c r="R6" s="202">
        <v>10.42</v>
      </c>
      <c r="S6" s="202">
        <v>6.48</v>
      </c>
      <c r="T6" s="202">
        <v>0</v>
      </c>
      <c r="U6" s="202">
        <v>292.42</v>
      </c>
      <c r="V6" s="202">
        <v>5.0999999999999996</v>
      </c>
      <c r="W6" s="202">
        <v>10.96</v>
      </c>
      <c r="X6" s="202">
        <v>36.25</v>
      </c>
      <c r="Y6" s="202">
        <v>0</v>
      </c>
      <c r="Z6" s="202">
        <v>68.38</v>
      </c>
      <c r="AA6" s="202">
        <v>0</v>
      </c>
      <c r="AB6" s="202">
        <v>0</v>
      </c>
      <c r="AC6" s="202">
        <v>7.07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5.07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50.1</v>
      </c>
      <c r="L7" s="202">
        <v>42.08</v>
      </c>
      <c r="M7" s="202">
        <v>0</v>
      </c>
      <c r="N7" s="202">
        <v>29.02</v>
      </c>
      <c r="O7" s="202">
        <v>48.73</v>
      </c>
      <c r="P7" s="202">
        <v>66.34</v>
      </c>
      <c r="Q7" s="202">
        <v>5.36</v>
      </c>
      <c r="R7" s="202">
        <v>10.42</v>
      </c>
      <c r="S7" s="202">
        <v>6.48</v>
      </c>
      <c r="T7" s="202">
        <v>0</v>
      </c>
      <c r="U7" s="202">
        <v>292.42</v>
      </c>
      <c r="V7" s="202">
        <v>5.0999999999999996</v>
      </c>
      <c r="W7" s="202">
        <v>10.96</v>
      </c>
      <c r="X7" s="202">
        <v>36.25</v>
      </c>
      <c r="Y7" s="202">
        <v>0</v>
      </c>
      <c r="Z7" s="202">
        <v>68.38</v>
      </c>
      <c r="AA7" s="202">
        <v>0</v>
      </c>
      <c r="AB7" s="202">
        <v>0</v>
      </c>
      <c r="AC7" s="202">
        <v>7.07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5.07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50.1</v>
      </c>
      <c r="L8" s="202">
        <v>42.08</v>
      </c>
      <c r="M8" s="202">
        <v>0</v>
      </c>
      <c r="N8" s="202">
        <v>29.02</v>
      </c>
      <c r="O8" s="202">
        <v>48.73</v>
      </c>
      <c r="P8" s="202">
        <v>66.34</v>
      </c>
      <c r="Q8" s="202">
        <v>5.36</v>
      </c>
      <c r="R8" s="202">
        <v>10.42</v>
      </c>
      <c r="S8" s="202">
        <v>6.48</v>
      </c>
      <c r="T8" s="202">
        <v>0</v>
      </c>
      <c r="U8" s="202">
        <v>292.42</v>
      </c>
      <c r="V8" s="202">
        <v>5.0999999999999996</v>
      </c>
      <c r="W8" s="202">
        <v>10.96</v>
      </c>
      <c r="X8" s="202">
        <v>36.25</v>
      </c>
      <c r="Y8" s="202">
        <v>0</v>
      </c>
      <c r="Z8" s="202">
        <v>68.38</v>
      </c>
      <c r="AA8" s="202">
        <v>0</v>
      </c>
      <c r="AB8" s="202">
        <v>0</v>
      </c>
      <c r="AC8" s="202">
        <v>7.07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5.07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50.1</v>
      </c>
      <c r="L9" s="202">
        <v>42.08</v>
      </c>
      <c r="M9" s="202">
        <v>0</v>
      </c>
      <c r="N9" s="202">
        <v>29.02</v>
      </c>
      <c r="O9" s="202">
        <v>48.73</v>
      </c>
      <c r="P9" s="202">
        <v>66.790000000000006</v>
      </c>
      <c r="Q9" s="202">
        <v>5.36</v>
      </c>
      <c r="R9" s="202">
        <v>10.42</v>
      </c>
      <c r="S9" s="202">
        <v>6.48</v>
      </c>
      <c r="T9" s="202">
        <v>0</v>
      </c>
      <c r="U9" s="202">
        <v>288.31</v>
      </c>
      <c r="V9" s="202">
        <v>5.0999999999999996</v>
      </c>
      <c r="W9" s="202">
        <v>10.96</v>
      </c>
      <c r="X9" s="202">
        <v>36.25</v>
      </c>
      <c r="Y9" s="202">
        <v>0</v>
      </c>
      <c r="Z9" s="202">
        <v>68.38</v>
      </c>
      <c r="AA9" s="202">
        <v>0</v>
      </c>
      <c r="AB9" s="202">
        <v>0</v>
      </c>
      <c r="AC9" s="202">
        <v>7.07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5.07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50.1</v>
      </c>
      <c r="L10" s="202">
        <v>42.08</v>
      </c>
      <c r="M10" s="202">
        <v>0</v>
      </c>
      <c r="N10" s="202">
        <v>29.02</v>
      </c>
      <c r="O10" s="202">
        <v>48.73</v>
      </c>
      <c r="P10" s="202">
        <v>66.790000000000006</v>
      </c>
      <c r="Q10" s="202">
        <v>5.36</v>
      </c>
      <c r="R10" s="202">
        <v>10.42</v>
      </c>
      <c r="S10" s="202">
        <v>6.48</v>
      </c>
      <c r="T10" s="202">
        <v>0</v>
      </c>
      <c r="U10" s="202">
        <v>288.31</v>
      </c>
      <c r="V10" s="202">
        <v>5.0999999999999996</v>
      </c>
      <c r="W10" s="202">
        <v>10.96</v>
      </c>
      <c r="X10" s="202">
        <v>36.25</v>
      </c>
      <c r="Y10" s="202">
        <v>0</v>
      </c>
      <c r="Z10" s="202">
        <v>68.38</v>
      </c>
      <c r="AA10" s="202">
        <v>0</v>
      </c>
      <c r="AB10" s="202">
        <v>0</v>
      </c>
      <c r="AC10" s="202">
        <v>7.07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5.07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48.47</v>
      </c>
      <c r="L11" s="202">
        <v>40.71</v>
      </c>
      <c r="M11" s="202">
        <v>0</v>
      </c>
      <c r="N11" s="202">
        <v>29.02</v>
      </c>
      <c r="O11" s="202">
        <v>48.73</v>
      </c>
      <c r="P11" s="202">
        <v>66.790000000000006</v>
      </c>
      <c r="Q11" s="202">
        <v>5.52</v>
      </c>
      <c r="R11" s="202">
        <v>10.42</v>
      </c>
      <c r="S11" s="202">
        <v>6.48</v>
      </c>
      <c r="T11" s="202">
        <v>0</v>
      </c>
      <c r="U11" s="202">
        <v>288.31</v>
      </c>
      <c r="V11" s="202">
        <v>4.93</v>
      </c>
      <c r="W11" s="202">
        <v>10.6</v>
      </c>
      <c r="X11" s="202">
        <v>35.07</v>
      </c>
      <c r="Y11" s="202">
        <v>0</v>
      </c>
      <c r="Z11" s="202">
        <v>66.73</v>
      </c>
      <c r="AA11" s="202">
        <v>0</v>
      </c>
      <c r="AB11" s="202">
        <v>0</v>
      </c>
      <c r="AC11" s="202">
        <v>7.07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5.07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48.47</v>
      </c>
      <c r="L12" s="202">
        <v>40.71</v>
      </c>
      <c r="M12" s="202">
        <v>0</v>
      </c>
      <c r="N12" s="202">
        <v>29.02</v>
      </c>
      <c r="O12" s="202">
        <v>48.73</v>
      </c>
      <c r="P12" s="202">
        <v>66.790000000000006</v>
      </c>
      <c r="Q12" s="202">
        <v>5.52</v>
      </c>
      <c r="R12" s="202">
        <v>10.42</v>
      </c>
      <c r="S12" s="202">
        <v>6.48</v>
      </c>
      <c r="T12" s="202">
        <v>0</v>
      </c>
      <c r="U12" s="202">
        <v>288.31</v>
      </c>
      <c r="V12" s="202">
        <v>4.93</v>
      </c>
      <c r="W12" s="202">
        <v>10.6</v>
      </c>
      <c r="X12" s="202">
        <v>35.07</v>
      </c>
      <c r="Y12" s="202">
        <v>0</v>
      </c>
      <c r="Z12" s="202">
        <v>66.760000000000005</v>
      </c>
      <c r="AA12" s="202">
        <v>0</v>
      </c>
      <c r="AB12" s="202">
        <v>0</v>
      </c>
      <c r="AC12" s="202">
        <v>7.07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5.07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22.58</v>
      </c>
      <c r="L13" s="202">
        <v>20.57</v>
      </c>
      <c r="M13" s="202">
        <v>0</v>
      </c>
      <c r="N13" s="202">
        <v>29.02</v>
      </c>
      <c r="O13" s="202">
        <v>48.73</v>
      </c>
      <c r="P13" s="202">
        <v>66.790000000000006</v>
      </c>
      <c r="Q13" s="202">
        <v>5.52</v>
      </c>
      <c r="R13" s="202">
        <v>10.42</v>
      </c>
      <c r="S13" s="202">
        <v>6.48</v>
      </c>
      <c r="T13" s="202">
        <v>0</v>
      </c>
      <c r="U13" s="202">
        <v>288.31</v>
      </c>
      <c r="V13" s="202">
        <v>0</v>
      </c>
      <c r="W13" s="202">
        <v>4.84</v>
      </c>
      <c r="X13" s="202">
        <v>17.41</v>
      </c>
      <c r="Y13" s="202">
        <v>0</v>
      </c>
      <c r="Z13" s="202">
        <v>66.84</v>
      </c>
      <c r="AA13" s="202">
        <v>0</v>
      </c>
      <c r="AB13" s="202">
        <v>0</v>
      </c>
      <c r="AC13" s="202">
        <v>7.07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5.07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22.57</v>
      </c>
      <c r="L14" s="202">
        <v>20.57</v>
      </c>
      <c r="M14" s="202">
        <v>0</v>
      </c>
      <c r="N14" s="202">
        <v>29.02</v>
      </c>
      <c r="O14" s="202">
        <v>48.73</v>
      </c>
      <c r="P14" s="202">
        <v>66.790000000000006</v>
      </c>
      <c r="Q14" s="202">
        <v>5.52</v>
      </c>
      <c r="R14" s="202">
        <v>10.42</v>
      </c>
      <c r="S14" s="202">
        <v>6.48</v>
      </c>
      <c r="T14" s="202">
        <v>0</v>
      </c>
      <c r="U14" s="202">
        <v>288.31</v>
      </c>
      <c r="V14" s="202">
        <v>0</v>
      </c>
      <c r="W14" s="202">
        <v>4.84</v>
      </c>
      <c r="X14" s="202">
        <v>17.41</v>
      </c>
      <c r="Y14" s="202">
        <v>0</v>
      </c>
      <c r="Z14" s="202">
        <v>66.84</v>
      </c>
      <c r="AA14" s="202">
        <v>0</v>
      </c>
      <c r="AB14" s="202">
        <v>0</v>
      </c>
      <c r="AC14" s="202">
        <v>7.07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5.07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24.1</v>
      </c>
      <c r="L15" s="202">
        <v>20.57</v>
      </c>
      <c r="M15" s="202">
        <v>0</v>
      </c>
      <c r="N15" s="202">
        <v>29.02</v>
      </c>
      <c r="O15" s="202">
        <v>48.73</v>
      </c>
      <c r="P15" s="202">
        <v>66.790000000000006</v>
      </c>
      <c r="Q15" s="202">
        <v>5.54</v>
      </c>
      <c r="R15" s="202">
        <v>10.77</v>
      </c>
      <c r="S15" s="202">
        <v>6.7</v>
      </c>
      <c r="T15" s="202">
        <v>0</v>
      </c>
      <c r="U15" s="202">
        <v>288.31</v>
      </c>
      <c r="V15" s="202">
        <v>0</v>
      </c>
      <c r="W15" s="202">
        <v>4.84</v>
      </c>
      <c r="X15" s="202">
        <v>17.41</v>
      </c>
      <c r="Y15" s="202">
        <v>0</v>
      </c>
      <c r="Z15" s="202">
        <v>66.84</v>
      </c>
      <c r="AA15" s="202">
        <v>0</v>
      </c>
      <c r="AB15" s="202">
        <v>0</v>
      </c>
      <c r="AC15" s="202">
        <v>7.07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5.07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24.09</v>
      </c>
      <c r="L16" s="202">
        <v>20.57</v>
      </c>
      <c r="M16" s="202">
        <v>0</v>
      </c>
      <c r="N16" s="202">
        <v>29.02</v>
      </c>
      <c r="O16" s="202">
        <v>48.73</v>
      </c>
      <c r="P16" s="202">
        <v>66.790000000000006</v>
      </c>
      <c r="Q16" s="202">
        <v>5.54</v>
      </c>
      <c r="R16" s="202">
        <v>10.77</v>
      </c>
      <c r="S16" s="202">
        <v>6.7</v>
      </c>
      <c r="T16" s="202">
        <v>0</v>
      </c>
      <c r="U16" s="202">
        <v>288.31</v>
      </c>
      <c r="V16" s="202">
        <v>0</v>
      </c>
      <c r="W16" s="202">
        <v>4.84</v>
      </c>
      <c r="X16" s="202">
        <v>17.41</v>
      </c>
      <c r="Y16" s="202">
        <v>0</v>
      </c>
      <c r="Z16" s="202">
        <v>66.84</v>
      </c>
      <c r="AA16" s="202">
        <v>0</v>
      </c>
      <c r="AB16" s="202">
        <v>0</v>
      </c>
      <c r="AC16" s="202">
        <v>7.07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5.07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24.1</v>
      </c>
      <c r="L17" s="202">
        <v>20.59</v>
      </c>
      <c r="M17" s="202">
        <v>0</v>
      </c>
      <c r="N17" s="202">
        <v>29.02</v>
      </c>
      <c r="O17" s="202">
        <v>48.73</v>
      </c>
      <c r="P17" s="202">
        <v>66.790000000000006</v>
      </c>
      <c r="Q17" s="202">
        <v>5.54</v>
      </c>
      <c r="R17" s="202">
        <v>10.77</v>
      </c>
      <c r="S17" s="202">
        <v>6.7</v>
      </c>
      <c r="T17" s="202">
        <v>0</v>
      </c>
      <c r="U17" s="202">
        <v>290.66000000000003</v>
      </c>
      <c r="V17" s="202">
        <v>0</v>
      </c>
      <c r="W17" s="202">
        <v>4.84</v>
      </c>
      <c r="X17" s="202">
        <v>17.41</v>
      </c>
      <c r="Y17" s="202">
        <v>0</v>
      </c>
      <c r="Z17" s="202">
        <v>33.86</v>
      </c>
      <c r="AA17" s="202">
        <v>0</v>
      </c>
      <c r="AB17" s="202">
        <v>0</v>
      </c>
      <c r="AC17" s="202">
        <v>7.07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5.07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24.1</v>
      </c>
      <c r="L18" s="202">
        <v>20.59</v>
      </c>
      <c r="M18" s="202">
        <v>0</v>
      </c>
      <c r="N18" s="202">
        <v>29.02</v>
      </c>
      <c r="O18" s="202">
        <v>48.73</v>
      </c>
      <c r="P18" s="202">
        <v>66.790000000000006</v>
      </c>
      <c r="Q18" s="202">
        <v>2.3199999999999998</v>
      </c>
      <c r="R18" s="202">
        <v>5.45</v>
      </c>
      <c r="S18" s="202">
        <v>3.29</v>
      </c>
      <c r="T18" s="202">
        <v>0</v>
      </c>
      <c r="U18" s="202">
        <v>290.66000000000003</v>
      </c>
      <c r="V18" s="202">
        <v>0</v>
      </c>
      <c r="W18" s="202">
        <v>4.84</v>
      </c>
      <c r="X18" s="202">
        <v>17.41</v>
      </c>
      <c r="Y18" s="202">
        <v>0</v>
      </c>
      <c r="Z18" s="202">
        <v>33.86</v>
      </c>
      <c r="AA18" s="202">
        <v>0</v>
      </c>
      <c r="AB18" s="202">
        <v>0</v>
      </c>
      <c r="AC18" s="202">
        <v>7.07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5.07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24.1</v>
      </c>
      <c r="L19" s="202">
        <v>20.59</v>
      </c>
      <c r="M19" s="202">
        <v>0</v>
      </c>
      <c r="N19" s="202">
        <v>29.02</v>
      </c>
      <c r="O19" s="202">
        <v>48.73</v>
      </c>
      <c r="P19" s="202">
        <v>66.790000000000006</v>
      </c>
      <c r="Q19" s="202">
        <v>2.3199999999999998</v>
      </c>
      <c r="R19" s="202">
        <v>5.45</v>
      </c>
      <c r="S19" s="202">
        <v>3.29</v>
      </c>
      <c r="T19" s="202">
        <v>0</v>
      </c>
      <c r="U19" s="202">
        <v>290.66000000000003</v>
      </c>
      <c r="V19" s="202">
        <v>0</v>
      </c>
      <c r="W19" s="202">
        <v>4.84</v>
      </c>
      <c r="X19" s="202">
        <v>17.41</v>
      </c>
      <c r="Y19" s="202">
        <v>0</v>
      </c>
      <c r="Z19" s="202">
        <v>33.86</v>
      </c>
      <c r="AA19" s="202">
        <v>0</v>
      </c>
      <c r="AB19" s="202">
        <v>0</v>
      </c>
      <c r="AC19" s="202">
        <v>7.07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5.46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24.1</v>
      </c>
      <c r="L20" s="202">
        <v>20.59</v>
      </c>
      <c r="M20" s="202">
        <v>0</v>
      </c>
      <c r="N20" s="202">
        <v>29.02</v>
      </c>
      <c r="O20" s="202">
        <v>48.73</v>
      </c>
      <c r="P20" s="202">
        <v>66.790000000000006</v>
      </c>
      <c r="Q20" s="202">
        <v>2.3199999999999998</v>
      </c>
      <c r="R20" s="202">
        <v>5.45</v>
      </c>
      <c r="S20" s="202">
        <v>3.29</v>
      </c>
      <c r="T20" s="202">
        <v>0</v>
      </c>
      <c r="U20" s="202">
        <v>290.66000000000003</v>
      </c>
      <c r="V20" s="202">
        <v>0</v>
      </c>
      <c r="W20" s="202">
        <v>4.84</v>
      </c>
      <c r="X20" s="202">
        <v>17.41</v>
      </c>
      <c r="Y20" s="202">
        <v>0</v>
      </c>
      <c r="Z20" s="202">
        <v>33.86</v>
      </c>
      <c r="AA20" s="202">
        <v>0</v>
      </c>
      <c r="AB20" s="202">
        <v>0</v>
      </c>
      <c r="AC20" s="202">
        <v>7.07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5.46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24.1</v>
      </c>
      <c r="L21" s="202">
        <v>20.59</v>
      </c>
      <c r="M21" s="202">
        <v>0</v>
      </c>
      <c r="N21" s="202">
        <v>29.02</v>
      </c>
      <c r="O21" s="202">
        <v>48.73</v>
      </c>
      <c r="P21" s="202">
        <v>66.790000000000006</v>
      </c>
      <c r="Q21" s="202">
        <v>2.3199999999999998</v>
      </c>
      <c r="R21" s="202">
        <v>5.45</v>
      </c>
      <c r="S21" s="202">
        <v>3.29</v>
      </c>
      <c r="T21" s="202">
        <v>0</v>
      </c>
      <c r="U21" s="202">
        <v>290.66000000000003</v>
      </c>
      <c r="V21" s="202">
        <v>0</v>
      </c>
      <c r="W21" s="202">
        <v>4.84</v>
      </c>
      <c r="X21" s="202">
        <v>17.41</v>
      </c>
      <c r="Y21" s="202">
        <v>0</v>
      </c>
      <c r="Z21" s="202">
        <v>33.86</v>
      </c>
      <c r="AA21" s="202">
        <v>0</v>
      </c>
      <c r="AB21" s="202">
        <v>0</v>
      </c>
      <c r="AC21" s="202">
        <v>7.07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5.46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24.1</v>
      </c>
      <c r="L22" s="202">
        <v>20.59</v>
      </c>
      <c r="M22" s="202">
        <v>0</v>
      </c>
      <c r="N22" s="202">
        <v>29.02</v>
      </c>
      <c r="O22" s="202">
        <v>48.73</v>
      </c>
      <c r="P22" s="202">
        <v>66.790000000000006</v>
      </c>
      <c r="Q22" s="202">
        <v>2.3199999999999998</v>
      </c>
      <c r="R22" s="202">
        <v>5.45</v>
      </c>
      <c r="S22" s="202">
        <v>3.29</v>
      </c>
      <c r="T22" s="202">
        <v>0</v>
      </c>
      <c r="U22" s="202">
        <v>290.66000000000003</v>
      </c>
      <c r="V22" s="202">
        <v>0</v>
      </c>
      <c r="W22" s="202">
        <v>4.84</v>
      </c>
      <c r="X22" s="202">
        <v>17.41</v>
      </c>
      <c r="Y22" s="202">
        <v>0</v>
      </c>
      <c r="Z22" s="202">
        <v>33.86</v>
      </c>
      <c r="AA22" s="202">
        <v>0</v>
      </c>
      <c r="AB22" s="202">
        <v>0</v>
      </c>
      <c r="AC22" s="202">
        <v>7.07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5.46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24.1</v>
      </c>
      <c r="L23" s="202">
        <v>20.59</v>
      </c>
      <c r="M23" s="202">
        <v>0</v>
      </c>
      <c r="N23" s="202">
        <v>29.02</v>
      </c>
      <c r="O23" s="202">
        <v>48.73</v>
      </c>
      <c r="P23" s="202">
        <v>66.790000000000006</v>
      </c>
      <c r="Q23" s="202">
        <v>2.3199999999999998</v>
      </c>
      <c r="R23" s="202">
        <v>5.45</v>
      </c>
      <c r="S23" s="202">
        <v>3.29</v>
      </c>
      <c r="T23" s="202">
        <v>0</v>
      </c>
      <c r="U23" s="202">
        <v>290.66000000000003</v>
      </c>
      <c r="V23" s="202">
        <v>0</v>
      </c>
      <c r="W23" s="202">
        <v>4.84</v>
      </c>
      <c r="X23" s="202">
        <v>17.41</v>
      </c>
      <c r="Y23" s="202">
        <v>0</v>
      </c>
      <c r="Z23" s="202">
        <v>33.86</v>
      </c>
      <c r="AA23" s="202">
        <v>0</v>
      </c>
      <c r="AB23" s="202">
        <v>0</v>
      </c>
      <c r="AC23" s="202">
        <v>7.07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5.46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22.58</v>
      </c>
      <c r="L24" s="202">
        <v>20.59</v>
      </c>
      <c r="M24" s="202">
        <v>0</v>
      </c>
      <c r="N24" s="202">
        <v>29.02</v>
      </c>
      <c r="O24" s="202">
        <v>48.73</v>
      </c>
      <c r="P24" s="202">
        <v>66.790000000000006</v>
      </c>
      <c r="Q24" s="202">
        <v>2</v>
      </c>
      <c r="R24" s="202">
        <v>5</v>
      </c>
      <c r="S24" s="202">
        <v>3</v>
      </c>
      <c r="T24" s="202">
        <v>0</v>
      </c>
      <c r="U24" s="202">
        <v>290.66000000000003</v>
      </c>
      <c r="V24" s="202">
        <v>0</v>
      </c>
      <c r="W24" s="202">
        <v>4.84</v>
      </c>
      <c r="X24" s="202">
        <v>17.41</v>
      </c>
      <c r="Y24" s="202">
        <v>0</v>
      </c>
      <c r="Z24" s="202">
        <v>33.86</v>
      </c>
      <c r="AA24" s="202">
        <v>0</v>
      </c>
      <c r="AB24" s="202">
        <v>0</v>
      </c>
      <c r="AC24" s="202">
        <v>7.07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5.46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22.58</v>
      </c>
      <c r="L25" s="202">
        <v>20.59</v>
      </c>
      <c r="M25" s="202">
        <v>0</v>
      </c>
      <c r="N25" s="202">
        <v>29.02</v>
      </c>
      <c r="O25" s="202">
        <v>48.73</v>
      </c>
      <c r="P25" s="202">
        <v>66.790000000000006</v>
      </c>
      <c r="Q25" s="202">
        <v>2</v>
      </c>
      <c r="R25" s="202">
        <v>5</v>
      </c>
      <c r="S25" s="202">
        <v>3</v>
      </c>
      <c r="T25" s="202">
        <v>0</v>
      </c>
      <c r="U25" s="202">
        <v>290.66000000000003</v>
      </c>
      <c r="V25" s="202">
        <v>4.93</v>
      </c>
      <c r="W25" s="202">
        <v>4.84</v>
      </c>
      <c r="X25" s="202">
        <v>17.41</v>
      </c>
      <c r="Y25" s="202">
        <v>0</v>
      </c>
      <c r="Z25" s="202">
        <v>33.86</v>
      </c>
      <c r="AA25" s="202">
        <v>0</v>
      </c>
      <c r="AB25" s="202">
        <v>0</v>
      </c>
      <c r="AC25" s="202">
        <v>7.07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5.46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22.58</v>
      </c>
      <c r="L26" s="202">
        <v>20.59</v>
      </c>
      <c r="M26" s="202">
        <v>0</v>
      </c>
      <c r="N26" s="202">
        <v>29.02</v>
      </c>
      <c r="O26" s="202">
        <v>48.73</v>
      </c>
      <c r="P26" s="202">
        <v>66.790000000000006</v>
      </c>
      <c r="Q26" s="202">
        <v>2</v>
      </c>
      <c r="R26" s="202">
        <v>5</v>
      </c>
      <c r="S26" s="202">
        <v>3</v>
      </c>
      <c r="T26" s="202">
        <v>0</v>
      </c>
      <c r="U26" s="202">
        <v>290.66000000000003</v>
      </c>
      <c r="V26" s="202">
        <v>4.93</v>
      </c>
      <c r="W26" s="202">
        <v>4.84</v>
      </c>
      <c r="X26" s="202">
        <v>17.41</v>
      </c>
      <c r="Y26" s="202">
        <v>0</v>
      </c>
      <c r="Z26" s="202">
        <v>33.86</v>
      </c>
      <c r="AA26" s="202">
        <v>0</v>
      </c>
      <c r="AB26" s="202">
        <v>0</v>
      </c>
      <c r="AC26" s="202">
        <v>7.07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5.46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24.1</v>
      </c>
      <c r="L27" s="202">
        <v>20.59</v>
      </c>
      <c r="M27" s="202">
        <v>0</v>
      </c>
      <c r="N27" s="202">
        <v>29.02</v>
      </c>
      <c r="O27" s="202">
        <v>48.73</v>
      </c>
      <c r="P27" s="202">
        <v>66.790000000000006</v>
      </c>
      <c r="Q27" s="202">
        <v>2</v>
      </c>
      <c r="R27" s="202">
        <v>5</v>
      </c>
      <c r="S27" s="202">
        <v>3</v>
      </c>
      <c r="T27" s="202">
        <v>0</v>
      </c>
      <c r="U27" s="202">
        <v>290.66000000000003</v>
      </c>
      <c r="V27" s="202">
        <v>4.93</v>
      </c>
      <c r="W27" s="202">
        <v>4.84</v>
      </c>
      <c r="X27" s="202">
        <v>17.41</v>
      </c>
      <c r="Y27" s="202">
        <v>0</v>
      </c>
      <c r="Z27" s="202">
        <v>33.86</v>
      </c>
      <c r="AA27" s="202">
        <v>0</v>
      </c>
      <c r="AB27" s="202">
        <v>0</v>
      </c>
      <c r="AC27" s="202">
        <v>7.07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7.76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24.1</v>
      </c>
      <c r="L28" s="202">
        <v>20.59</v>
      </c>
      <c r="M28" s="202">
        <v>0</v>
      </c>
      <c r="N28" s="202">
        <v>29.02</v>
      </c>
      <c r="O28" s="202">
        <v>48.73</v>
      </c>
      <c r="P28" s="202">
        <v>66.790000000000006</v>
      </c>
      <c r="Q28" s="202">
        <v>2.3199999999999998</v>
      </c>
      <c r="R28" s="202">
        <v>5.45</v>
      </c>
      <c r="S28" s="202">
        <v>3.29</v>
      </c>
      <c r="T28" s="202">
        <v>0</v>
      </c>
      <c r="U28" s="202">
        <v>290.66000000000003</v>
      </c>
      <c r="V28" s="202">
        <v>4.93</v>
      </c>
      <c r="W28" s="202">
        <v>4.84</v>
      </c>
      <c r="X28" s="202">
        <v>17.41</v>
      </c>
      <c r="Y28" s="202">
        <v>0</v>
      </c>
      <c r="Z28" s="202">
        <v>33.86</v>
      </c>
      <c r="AA28" s="202">
        <v>0</v>
      </c>
      <c r="AB28" s="202">
        <v>0</v>
      </c>
      <c r="AC28" s="202">
        <v>7.07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20.399999999999999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24.1</v>
      </c>
      <c r="L29" s="202">
        <v>20.59</v>
      </c>
      <c r="M29" s="202">
        <v>0</v>
      </c>
      <c r="N29" s="202">
        <v>29.02</v>
      </c>
      <c r="O29" s="202">
        <v>48.73</v>
      </c>
      <c r="P29" s="202">
        <v>66.790000000000006</v>
      </c>
      <c r="Q29" s="202">
        <v>2.3199999999999998</v>
      </c>
      <c r="R29" s="202">
        <v>5.45</v>
      </c>
      <c r="S29" s="202">
        <v>3.29</v>
      </c>
      <c r="T29" s="202">
        <v>0</v>
      </c>
      <c r="U29" s="202">
        <v>290.66000000000003</v>
      </c>
      <c r="V29" s="202">
        <v>4.93</v>
      </c>
      <c r="W29" s="202">
        <v>4.84</v>
      </c>
      <c r="X29" s="202">
        <v>17.41</v>
      </c>
      <c r="Y29" s="202">
        <v>0</v>
      </c>
      <c r="Z29" s="202">
        <v>33.86</v>
      </c>
      <c r="AA29" s="202">
        <v>0</v>
      </c>
      <c r="AB29" s="202">
        <v>0</v>
      </c>
      <c r="AC29" s="202">
        <v>7.07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25.35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24.1</v>
      </c>
      <c r="L30" s="202">
        <v>20.59</v>
      </c>
      <c r="M30" s="202">
        <v>0</v>
      </c>
      <c r="N30" s="202">
        <v>29.02</v>
      </c>
      <c r="O30" s="202">
        <v>48.73</v>
      </c>
      <c r="P30" s="202">
        <v>66.790000000000006</v>
      </c>
      <c r="Q30" s="202">
        <v>2.3199999999999998</v>
      </c>
      <c r="R30" s="202">
        <v>5.45</v>
      </c>
      <c r="S30" s="202">
        <v>3.29</v>
      </c>
      <c r="T30" s="202">
        <v>0</v>
      </c>
      <c r="U30" s="202">
        <v>290.66000000000003</v>
      </c>
      <c r="V30" s="202">
        <v>4.93</v>
      </c>
      <c r="W30" s="202">
        <v>4.84</v>
      </c>
      <c r="X30" s="202">
        <v>17.41</v>
      </c>
      <c r="Y30" s="202">
        <v>0</v>
      </c>
      <c r="Z30" s="202">
        <v>33.86</v>
      </c>
      <c r="AA30" s="202">
        <v>0</v>
      </c>
      <c r="AB30" s="202">
        <v>0</v>
      </c>
      <c r="AC30" s="202">
        <v>7.07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25.64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24.1</v>
      </c>
      <c r="L31" s="202">
        <v>20.59</v>
      </c>
      <c r="M31" s="202">
        <v>0</v>
      </c>
      <c r="N31" s="202">
        <v>29.02</v>
      </c>
      <c r="O31" s="202">
        <v>48.73</v>
      </c>
      <c r="P31" s="202">
        <v>66.790000000000006</v>
      </c>
      <c r="Q31" s="202">
        <v>2.3199999999999998</v>
      </c>
      <c r="R31" s="202">
        <v>5.45</v>
      </c>
      <c r="S31" s="202">
        <v>3.29</v>
      </c>
      <c r="T31" s="202">
        <v>0</v>
      </c>
      <c r="U31" s="202">
        <v>290.66000000000003</v>
      </c>
      <c r="V31" s="202">
        <v>4.93</v>
      </c>
      <c r="W31" s="202">
        <v>4.84</v>
      </c>
      <c r="X31" s="202">
        <v>17.41</v>
      </c>
      <c r="Y31" s="202">
        <v>0</v>
      </c>
      <c r="Z31" s="202">
        <v>33.86</v>
      </c>
      <c r="AA31" s="202">
        <v>0</v>
      </c>
      <c r="AB31" s="202">
        <v>0</v>
      </c>
      <c r="AC31" s="202">
        <v>7.07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25.93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24.1</v>
      </c>
      <c r="L32" s="202">
        <v>20.59</v>
      </c>
      <c r="M32" s="202">
        <v>0</v>
      </c>
      <c r="N32" s="202">
        <v>29.02</v>
      </c>
      <c r="O32" s="202">
        <v>48.73</v>
      </c>
      <c r="P32" s="202">
        <v>66.790000000000006</v>
      </c>
      <c r="Q32" s="202">
        <v>2.3199999999999998</v>
      </c>
      <c r="R32" s="202">
        <v>5.45</v>
      </c>
      <c r="S32" s="202">
        <v>3.29</v>
      </c>
      <c r="T32" s="202">
        <v>0</v>
      </c>
      <c r="U32" s="202">
        <v>290.66000000000003</v>
      </c>
      <c r="V32" s="202">
        <v>4.93</v>
      </c>
      <c r="W32" s="202">
        <v>4.84</v>
      </c>
      <c r="X32" s="202">
        <v>17.41</v>
      </c>
      <c r="Y32" s="202">
        <v>0</v>
      </c>
      <c r="Z32" s="202">
        <v>33.86</v>
      </c>
      <c r="AA32" s="202">
        <v>0</v>
      </c>
      <c r="AB32" s="202">
        <v>0</v>
      </c>
      <c r="AC32" s="202">
        <v>7.07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26.09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24.1</v>
      </c>
      <c r="L33" s="202">
        <v>20.59</v>
      </c>
      <c r="M33" s="202">
        <v>0</v>
      </c>
      <c r="N33" s="202">
        <v>29.02</v>
      </c>
      <c r="O33" s="202">
        <v>48.73</v>
      </c>
      <c r="P33" s="202">
        <v>66.790000000000006</v>
      </c>
      <c r="Q33" s="202">
        <v>2.3199999999999998</v>
      </c>
      <c r="R33" s="202">
        <v>5.45</v>
      </c>
      <c r="S33" s="202">
        <v>3.29</v>
      </c>
      <c r="T33" s="202">
        <v>0</v>
      </c>
      <c r="U33" s="202">
        <v>290.66000000000003</v>
      </c>
      <c r="V33" s="202">
        <v>4.93</v>
      </c>
      <c r="W33" s="202">
        <v>4.84</v>
      </c>
      <c r="X33" s="202">
        <v>17.420000000000002</v>
      </c>
      <c r="Y33" s="202">
        <v>0</v>
      </c>
      <c r="Z33" s="202">
        <v>33.86</v>
      </c>
      <c r="AA33" s="202">
        <v>0</v>
      </c>
      <c r="AB33" s="202">
        <v>0</v>
      </c>
      <c r="AC33" s="202">
        <v>7.07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26.09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24.1</v>
      </c>
      <c r="L34" s="202">
        <v>20.59</v>
      </c>
      <c r="M34" s="202">
        <v>0</v>
      </c>
      <c r="N34" s="202">
        <v>29.02</v>
      </c>
      <c r="O34" s="202">
        <v>48.73</v>
      </c>
      <c r="P34" s="202">
        <v>66.790000000000006</v>
      </c>
      <c r="Q34" s="202">
        <v>2.3199999999999998</v>
      </c>
      <c r="R34" s="202">
        <v>5.45</v>
      </c>
      <c r="S34" s="202">
        <v>3.29</v>
      </c>
      <c r="T34" s="202">
        <v>0</v>
      </c>
      <c r="U34" s="202">
        <v>290.66000000000003</v>
      </c>
      <c r="V34" s="202">
        <v>4.93</v>
      </c>
      <c r="W34" s="202">
        <v>4.84</v>
      </c>
      <c r="X34" s="202">
        <v>17.420000000000002</v>
      </c>
      <c r="Y34" s="202">
        <v>0</v>
      </c>
      <c r="Z34" s="202">
        <v>33.86</v>
      </c>
      <c r="AA34" s="202">
        <v>0</v>
      </c>
      <c r="AB34" s="202">
        <v>0</v>
      </c>
      <c r="AC34" s="202">
        <v>7.07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26.09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24.1</v>
      </c>
      <c r="L35" s="202">
        <v>20.59</v>
      </c>
      <c r="M35" s="202">
        <v>0</v>
      </c>
      <c r="N35" s="202">
        <v>29.02</v>
      </c>
      <c r="O35" s="202">
        <v>48.73</v>
      </c>
      <c r="P35" s="202">
        <v>66.790000000000006</v>
      </c>
      <c r="Q35" s="202">
        <v>2.3199999999999998</v>
      </c>
      <c r="R35" s="202">
        <v>5.45</v>
      </c>
      <c r="S35" s="202">
        <v>3.29</v>
      </c>
      <c r="T35" s="202">
        <v>0</v>
      </c>
      <c r="U35" s="202">
        <v>290.66000000000003</v>
      </c>
      <c r="V35" s="202">
        <v>4.93</v>
      </c>
      <c r="W35" s="202">
        <v>10.6</v>
      </c>
      <c r="X35" s="202">
        <v>35.07</v>
      </c>
      <c r="Y35" s="202">
        <v>0</v>
      </c>
      <c r="Z35" s="202">
        <v>18.72</v>
      </c>
      <c r="AA35" s="202">
        <v>0</v>
      </c>
      <c r="AB35" s="202">
        <v>0</v>
      </c>
      <c r="AC35" s="202">
        <v>7.07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26.09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24.1</v>
      </c>
      <c r="L36" s="202">
        <v>20.59</v>
      </c>
      <c r="M36" s="202">
        <v>0</v>
      </c>
      <c r="N36" s="202">
        <v>29.02</v>
      </c>
      <c r="O36" s="202">
        <v>48.73</v>
      </c>
      <c r="P36" s="202">
        <v>66.790000000000006</v>
      </c>
      <c r="Q36" s="202">
        <v>2.3199999999999998</v>
      </c>
      <c r="R36" s="202">
        <v>5.45</v>
      </c>
      <c r="S36" s="202">
        <v>3.29</v>
      </c>
      <c r="T36" s="202">
        <v>0</v>
      </c>
      <c r="U36" s="202">
        <v>290.66000000000003</v>
      </c>
      <c r="V36" s="202">
        <v>4.93</v>
      </c>
      <c r="W36" s="202">
        <v>10.6</v>
      </c>
      <c r="X36" s="202">
        <v>35.07</v>
      </c>
      <c r="Y36" s="202">
        <v>0</v>
      </c>
      <c r="Z36" s="202">
        <v>18.72</v>
      </c>
      <c r="AA36" s="202">
        <v>0</v>
      </c>
      <c r="AB36" s="202">
        <v>0</v>
      </c>
      <c r="AC36" s="202">
        <v>7.07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26.09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24.1</v>
      </c>
      <c r="L37" s="202">
        <v>20.59</v>
      </c>
      <c r="M37" s="202">
        <v>0</v>
      </c>
      <c r="N37" s="202">
        <v>29.02</v>
      </c>
      <c r="O37" s="202">
        <v>48.73</v>
      </c>
      <c r="P37" s="202">
        <v>66.790000000000006</v>
      </c>
      <c r="Q37" s="202">
        <v>2.3199999999999998</v>
      </c>
      <c r="R37" s="202">
        <v>5.45</v>
      </c>
      <c r="S37" s="202">
        <v>3.29</v>
      </c>
      <c r="T37" s="202">
        <v>0</v>
      </c>
      <c r="U37" s="202">
        <v>290.66000000000003</v>
      </c>
      <c r="V37" s="202">
        <v>4.93</v>
      </c>
      <c r="W37" s="202">
        <v>10.6</v>
      </c>
      <c r="X37" s="202">
        <v>35.07</v>
      </c>
      <c r="Y37" s="202">
        <v>0</v>
      </c>
      <c r="Z37" s="202">
        <v>18.72</v>
      </c>
      <c r="AA37" s="202">
        <v>0</v>
      </c>
      <c r="AB37" s="202">
        <v>0</v>
      </c>
      <c r="AC37" s="202">
        <v>7.07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24.1</v>
      </c>
      <c r="L38" s="202">
        <v>20.59</v>
      </c>
      <c r="M38" s="202">
        <v>0</v>
      </c>
      <c r="N38" s="202">
        <v>29.02</v>
      </c>
      <c r="O38" s="202">
        <v>48.73</v>
      </c>
      <c r="P38" s="202">
        <v>66.790000000000006</v>
      </c>
      <c r="Q38" s="202">
        <v>2.3199999999999998</v>
      </c>
      <c r="R38" s="202">
        <v>5.45</v>
      </c>
      <c r="S38" s="202">
        <v>3.29</v>
      </c>
      <c r="T38" s="202">
        <v>0</v>
      </c>
      <c r="U38" s="202">
        <v>290.66000000000003</v>
      </c>
      <c r="V38" s="202">
        <v>4.93</v>
      </c>
      <c r="W38" s="202">
        <v>10.6</v>
      </c>
      <c r="X38" s="202">
        <v>35.07</v>
      </c>
      <c r="Y38" s="202">
        <v>0</v>
      </c>
      <c r="Z38" s="202">
        <v>18.72</v>
      </c>
      <c r="AA38" s="202">
        <v>0</v>
      </c>
      <c r="AB38" s="202">
        <v>0</v>
      </c>
      <c r="AC38" s="202">
        <v>7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24.1</v>
      </c>
      <c r="L39" s="202">
        <v>20.59</v>
      </c>
      <c r="M39" s="202">
        <v>0</v>
      </c>
      <c r="N39" s="202">
        <v>29.02</v>
      </c>
      <c r="O39" s="202">
        <v>48.73</v>
      </c>
      <c r="P39" s="202">
        <v>66.790000000000006</v>
      </c>
      <c r="Q39" s="202">
        <v>2.3199999999999998</v>
      </c>
      <c r="R39" s="202">
        <v>5.45</v>
      </c>
      <c r="S39" s="202">
        <v>3.29</v>
      </c>
      <c r="T39" s="202">
        <v>0</v>
      </c>
      <c r="U39" s="202">
        <v>290.66000000000003</v>
      </c>
      <c r="V39" s="202">
        <v>4.93</v>
      </c>
      <c r="W39" s="202">
        <v>10.6</v>
      </c>
      <c r="X39" s="202">
        <v>35.07</v>
      </c>
      <c r="Y39" s="202">
        <v>0</v>
      </c>
      <c r="Z39" s="202">
        <v>18.72</v>
      </c>
      <c r="AA39" s="202">
        <v>0</v>
      </c>
      <c r="AB39" s="202">
        <v>0</v>
      </c>
      <c r="AC39" s="202">
        <v>7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24.1</v>
      </c>
      <c r="L40" s="202">
        <v>20.59</v>
      </c>
      <c r="M40" s="202">
        <v>0</v>
      </c>
      <c r="N40" s="202">
        <v>29.02</v>
      </c>
      <c r="O40" s="202">
        <v>48.73</v>
      </c>
      <c r="P40" s="202">
        <v>66.790000000000006</v>
      </c>
      <c r="Q40" s="202">
        <v>2.3199999999999998</v>
      </c>
      <c r="R40" s="202">
        <v>5.45</v>
      </c>
      <c r="S40" s="202">
        <v>3.29</v>
      </c>
      <c r="T40" s="202">
        <v>0</v>
      </c>
      <c r="U40" s="202">
        <v>290.66000000000003</v>
      </c>
      <c r="V40" s="202">
        <v>4.93</v>
      </c>
      <c r="W40" s="202">
        <v>10.6</v>
      </c>
      <c r="X40" s="202">
        <v>35.07</v>
      </c>
      <c r="Y40" s="202">
        <v>0</v>
      </c>
      <c r="Z40" s="202">
        <v>18.72</v>
      </c>
      <c r="AA40" s="202">
        <v>0</v>
      </c>
      <c r="AB40" s="202">
        <v>0</v>
      </c>
      <c r="AC40" s="202">
        <v>7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24.12</v>
      </c>
      <c r="L41" s="202">
        <v>21.31</v>
      </c>
      <c r="M41" s="202">
        <v>0</v>
      </c>
      <c r="N41" s="202">
        <v>29.02</v>
      </c>
      <c r="O41" s="202">
        <v>48.73</v>
      </c>
      <c r="P41" s="202">
        <v>66.790000000000006</v>
      </c>
      <c r="Q41" s="202">
        <v>2.59</v>
      </c>
      <c r="R41" s="202">
        <v>5.61</v>
      </c>
      <c r="S41" s="202">
        <v>3.29</v>
      </c>
      <c r="T41" s="202">
        <v>0</v>
      </c>
      <c r="U41" s="202">
        <v>290.66000000000003</v>
      </c>
      <c r="V41" s="202">
        <v>4.93</v>
      </c>
      <c r="W41" s="202">
        <v>10.6</v>
      </c>
      <c r="X41" s="202">
        <v>35.07</v>
      </c>
      <c r="Y41" s="202">
        <v>0</v>
      </c>
      <c r="Z41" s="202">
        <v>18.72</v>
      </c>
      <c r="AA41" s="202">
        <v>0</v>
      </c>
      <c r="AB41" s="202">
        <v>0</v>
      </c>
      <c r="AC41" s="202">
        <v>7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24.12</v>
      </c>
      <c r="L42" s="202">
        <v>21.31</v>
      </c>
      <c r="M42" s="202">
        <v>0</v>
      </c>
      <c r="N42" s="202">
        <v>29.02</v>
      </c>
      <c r="O42" s="202">
        <v>48.73</v>
      </c>
      <c r="P42" s="202">
        <v>66.790000000000006</v>
      </c>
      <c r="Q42" s="202">
        <v>2.59</v>
      </c>
      <c r="R42" s="202">
        <v>5.61</v>
      </c>
      <c r="S42" s="202">
        <v>3.29</v>
      </c>
      <c r="T42" s="202">
        <v>0</v>
      </c>
      <c r="U42" s="202">
        <v>290.66000000000003</v>
      </c>
      <c r="V42" s="202">
        <v>4.93</v>
      </c>
      <c r="W42" s="202">
        <v>10.6</v>
      </c>
      <c r="X42" s="202">
        <v>35.07</v>
      </c>
      <c r="Y42" s="202">
        <v>0</v>
      </c>
      <c r="Z42" s="202">
        <v>18.72</v>
      </c>
      <c r="AA42" s="202">
        <v>0</v>
      </c>
      <c r="AB42" s="202">
        <v>0</v>
      </c>
      <c r="AC42" s="202">
        <v>7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24.1</v>
      </c>
      <c r="L43" s="202">
        <v>20.98</v>
      </c>
      <c r="M43" s="202">
        <v>0</v>
      </c>
      <c r="N43" s="202">
        <v>29.02</v>
      </c>
      <c r="O43" s="202">
        <v>48.73</v>
      </c>
      <c r="P43" s="202">
        <v>66.790000000000006</v>
      </c>
      <c r="Q43" s="202">
        <v>2.2999999999999998</v>
      </c>
      <c r="R43" s="202">
        <v>5.45</v>
      </c>
      <c r="S43" s="202">
        <v>3.27</v>
      </c>
      <c r="T43" s="202">
        <v>0</v>
      </c>
      <c r="U43" s="202">
        <v>290.66000000000003</v>
      </c>
      <c r="V43" s="202">
        <v>4.93</v>
      </c>
      <c r="W43" s="202">
        <v>10.6</v>
      </c>
      <c r="X43" s="202">
        <v>35.07</v>
      </c>
      <c r="Y43" s="202">
        <v>0</v>
      </c>
      <c r="Z43" s="202">
        <v>18.72</v>
      </c>
      <c r="AA43" s="202">
        <v>0</v>
      </c>
      <c r="AB43" s="202">
        <v>0</v>
      </c>
      <c r="AC43" s="202">
        <v>6.79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24.1</v>
      </c>
      <c r="L44" s="202">
        <v>20.98</v>
      </c>
      <c r="M44" s="202">
        <v>0</v>
      </c>
      <c r="N44" s="202">
        <v>29.02</v>
      </c>
      <c r="O44" s="202">
        <v>48.73</v>
      </c>
      <c r="P44" s="202">
        <v>66.790000000000006</v>
      </c>
      <c r="Q44" s="202">
        <v>2</v>
      </c>
      <c r="R44" s="202">
        <v>5</v>
      </c>
      <c r="S44" s="202">
        <v>3</v>
      </c>
      <c r="T44" s="202">
        <v>0</v>
      </c>
      <c r="U44" s="202">
        <v>290.66000000000003</v>
      </c>
      <c r="V44" s="202">
        <v>4.93</v>
      </c>
      <c r="W44" s="202">
        <v>10.6</v>
      </c>
      <c r="X44" s="202">
        <v>35.07</v>
      </c>
      <c r="Y44" s="202">
        <v>0</v>
      </c>
      <c r="Z44" s="202">
        <v>18.72</v>
      </c>
      <c r="AA44" s="202">
        <v>0</v>
      </c>
      <c r="AB44" s="202">
        <v>0</v>
      </c>
      <c r="AC44" s="202">
        <v>6.79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24.12</v>
      </c>
      <c r="L45" s="202">
        <v>21.31</v>
      </c>
      <c r="M45" s="202">
        <v>0</v>
      </c>
      <c r="N45" s="202">
        <v>29.02</v>
      </c>
      <c r="O45" s="202">
        <v>48.73</v>
      </c>
      <c r="P45" s="202">
        <v>66.790000000000006</v>
      </c>
      <c r="Q45" s="202">
        <v>2</v>
      </c>
      <c r="R45" s="202">
        <v>5</v>
      </c>
      <c r="S45" s="202">
        <v>3</v>
      </c>
      <c r="T45" s="202">
        <v>0</v>
      </c>
      <c r="U45" s="202">
        <v>290.66000000000003</v>
      </c>
      <c r="V45" s="202">
        <v>4.93</v>
      </c>
      <c r="W45" s="202">
        <v>10.6</v>
      </c>
      <c r="X45" s="202">
        <v>35.07</v>
      </c>
      <c r="Y45" s="202">
        <v>0</v>
      </c>
      <c r="Z45" s="202">
        <v>18.72</v>
      </c>
      <c r="AA45" s="202">
        <v>0</v>
      </c>
      <c r="AB45" s="202">
        <v>0</v>
      </c>
      <c r="AC45" s="202">
        <v>7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24.12</v>
      </c>
      <c r="L46" s="202">
        <v>21.31</v>
      </c>
      <c r="M46" s="202">
        <v>0</v>
      </c>
      <c r="N46" s="202">
        <v>29.02</v>
      </c>
      <c r="O46" s="202">
        <v>48.73</v>
      </c>
      <c r="P46" s="202">
        <v>66.790000000000006</v>
      </c>
      <c r="Q46" s="202">
        <v>2</v>
      </c>
      <c r="R46" s="202">
        <v>5</v>
      </c>
      <c r="S46" s="202">
        <v>3</v>
      </c>
      <c r="T46" s="202">
        <v>0</v>
      </c>
      <c r="U46" s="202">
        <v>290.66000000000003</v>
      </c>
      <c r="V46" s="202">
        <v>4.93</v>
      </c>
      <c r="W46" s="202">
        <v>10.6</v>
      </c>
      <c r="X46" s="202">
        <v>35.07</v>
      </c>
      <c r="Y46" s="202">
        <v>0</v>
      </c>
      <c r="Z46" s="202">
        <v>18.72</v>
      </c>
      <c r="AA46" s="202">
        <v>0</v>
      </c>
      <c r="AB46" s="202">
        <v>0</v>
      </c>
      <c r="AC46" s="202">
        <v>6.79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24.12</v>
      </c>
      <c r="L47" s="202">
        <v>21.31</v>
      </c>
      <c r="M47" s="202">
        <v>0</v>
      </c>
      <c r="N47" s="202">
        <v>29.02</v>
      </c>
      <c r="O47" s="202">
        <v>48.73</v>
      </c>
      <c r="P47" s="202">
        <v>66.790000000000006</v>
      </c>
      <c r="Q47" s="202">
        <v>1.94</v>
      </c>
      <c r="R47" s="202">
        <v>4.84</v>
      </c>
      <c r="S47" s="202">
        <v>2.9</v>
      </c>
      <c r="T47" s="202">
        <v>0</v>
      </c>
      <c r="U47" s="202">
        <v>292.42</v>
      </c>
      <c r="V47" s="202">
        <v>4.9400000000000004</v>
      </c>
      <c r="W47" s="202">
        <v>10.6</v>
      </c>
      <c r="X47" s="202">
        <v>35.07</v>
      </c>
      <c r="Y47" s="202">
        <v>0</v>
      </c>
      <c r="Z47" s="202">
        <v>18.72</v>
      </c>
      <c r="AA47" s="202">
        <v>0</v>
      </c>
      <c r="AB47" s="202">
        <v>0</v>
      </c>
      <c r="AC47" s="202">
        <v>6.79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24.12</v>
      </c>
      <c r="L48" s="202">
        <v>18.72</v>
      </c>
      <c r="M48" s="202">
        <v>0</v>
      </c>
      <c r="N48" s="202">
        <v>29.02</v>
      </c>
      <c r="O48" s="202">
        <v>48.73</v>
      </c>
      <c r="P48" s="202">
        <v>66.790000000000006</v>
      </c>
      <c r="Q48" s="202">
        <v>1.94</v>
      </c>
      <c r="R48" s="202">
        <v>4.84</v>
      </c>
      <c r="S48" s="202">
        <v>2.9</v>
      </c>
      <c r="T48" s="202">
        <v>0</v>
      </c>
      <c r="U48" s="202">
        <v>292.42</v>
      </c>
      <c r="V48" s="202">
        <v>4.9400000000000004</v>
      </c>
      <c r="W48" s="202">
        <v>10.6</v>
      </c>
      <c r="X48" s="202">
        <v>35.07</v>
      </c>
      <c r="Y48" s="202">
        <v>0</v>
      </c>
      <c r="Z48" s="202">
        <v>18.72</v>
      </c>
      <c r="AA48" s="202">
        <v>0</v>
      </c>
      <c r="AB48" s="202">
        <v>0</v>
      </c>
      <c r="AC48" s="202">
        <v>6.79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24.12</v>
      </c>
      <c r="L49" s="202">
        <v>18.72</v>
      </c>
      <c r="M49" s="202">
        <v>0</v>
      </c>
      <c r="N49" s="202">
        <v>29.02</v>
      </c>
      <c r="O49" s="202">
        <v>48.73</v>
      </c>
      <c r="P49" s="202">
        <v>66.790000000000006</v>
      </c>
      <c r="Q49" s="202">
        <v>1.94</v>
      </c>
      <c r="R49" s="202">
        <v>4.84</v>
      </c>
      <c r="S49" s="202">
        <v>2.9</v>
      </c>
      <c r="T49" s="202">
        <v>0</v>
      </c>
      <c r="U49" s="202">
        <v>292.42</v>
      </c>
      <c r="V49" s="202">
        <v>4.9400000000000004</v>
      </c>
      <c r="W49" s="202">
        <v>10.6</v>
      </c>
      <c r="X49" s="202">
        <v>35.07</v>
      </c>
      <c r="Y49" s="202">
        <v>0</v>
      </c>
      <c r="Z49" s="202">
        <v>18.72</v>
      </c>
      <c r="AA49" s="202">
        <v>0</v>
      </c>
      <c r="AB49" s="202">
        <v>0</v>
      </c>
      <c r="AC49" s="202">
        <v>6.79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24.12</v>
      </c>
      <c r="L50" s="202">
        <v>18.72</v>
      </c>
      <c r="M50" s="202">
        <v>0</v>
      </c>
      <c r="N50" s="202">
        <v>29.02</v>
      </c>
      <c r="O50" s="202">
        <v>48.73</v>
      </c>
      <c r="P50" s="202">
        <v>66.790000000000006</v>
      </c>
      <c r="Q50" s="202">
        <v>1.94</v>
      </c>
      <c r="R50" s="202">
        <v>4.84</v>
      </c>
      <c r="S50" s="202">
        <v>2.9</v>
      </c>
      <c r="T50" s="202">
        <v>0</v>
      </c>
      <c r="U50" s="202">
        <v>292.42</v>
      </c>
      <c r="V50" s="202">
        <v>4.9400000000000004</v>
      </c>
      <c r="W50" s="202">
        <v>10.6</v>
      </c>
      <c r="X50" s="202">
        <v>35.07</v>
      </c>
      <c r="Y50" s="202">
        <v>0</v>
      </c>
      <c r="Z50" s="202">
        <v>18.72</v>
      </c>
      <c r="AA50" s="202">
        <v>0</v>
      </c>
      <c r="AB50" s="202">
        <v>0</v>
      </c>
      <c r="AC50" s="202">
        <v>6.79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24.12</v>
      </c>
      <c r="L51" s="202">
        <v>21.31</v>
      </c>
      <c r="M51" s="202">
        <v>0</v>
      </c>
      <c r="N51" s="202">
        <v>29.02</v>
      </c>
      <c r="O51" s="202">
        <v>48.73</v>
      </c>
      <c r="P51" s="202">
        <v>66.790000000000006</v>
      </c>
      <c r="Q51" s="202">
        <v>1.94</v>
      </c>
      <c r="R51" s="202">
        <v>4.84</v>
      </c>
      <c r="S51" s="202">
        <v>2.9</v>
      </c>
      <c r="T51" s="202">
        <v>0</v>
      </c>
      <c r="U51" s="202">
        <v>292.42</v>
      </c>
      <c r="V51" s="202">
        <v>4.9400000000000004</v>
      </c>
      <c r="W51" s="202">
        <v>10.6</v>
      </c>
      <c r="X51" s="202">
        <v>35.07</v>
      </c>
      <c r="Y51" s="202">
        <v>0</v>
      </c>
      <c r="Z51" s="202">
        <v>18.72</v>
      </c>
      <c r="AA51" s="202">
        <v>0</v>
      </c>
      <c r="AB51" s="202">
        <v>0</v>
      </c>
      <c r="AC51" s="202">
        <v>6.79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24.12</v>
      </c>
      <c r="L52" s="202">
        <v>21.31</v>
      </c>
      <c r="M52" s="202">
        <v>0</v>
      </c>
      <c r="N52" s="202">
        <v>29.02</v>
      </c>
      <c r="O52" s="202">
        <v>48.73</v>
      </c>
      <c r="P52" s="202">
        <v>66.790000000000006</v>
      </c>
      <c r="Q52" s="202">
        <v>1.94</v>
      </c>
      <c r="R52" s="202">
        <v>4.84</v>
      </c>
      <c r="S52" s="202">
        <v>2.9</v>
      </c>
      <c r="T52" s="202">
        <v>0</v>
      </c>
      <c r="U52" s="202">
        <v>292.42</v>
      </c>
      <c r="V52" s="202">
        <v>4.9400000000000004</v>
      </c>
      <c r="W52" s="202">
        <v>10.6</v>
      </c>
      <c r="X52" s="202">
        <v>35.07</v>
      </c>
      <c r="Y52" s="202">
        <v>0</v>
      </c>
      <c r="Z52" s="202">
        <v>18.72</v>
      </c>
      <c r="AA52" s="202">
        <v>0</v>
      </c>
      <c r="AB52" s="202">
        <v>0</v>
      </c>
      <c r="AC52" s="202">
        <v>6.79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24.12</v>
      </c>
      <c r="L53" s="202">
        <v>20.309999999999999</v>
      </c>
      <c r="M53" s="202">
        <v>0</v>
      </c>
      <c r="N53" s="202">
        <v>34.1</v>
      </c>
      <c r="O53" s="202">
        <v>56.88</v>
      </c>
      <c r="P53" s="202">
        <v>66.790000000000006</v>
      </c>
      <c r="Q53" s="202">
        <v>1.88</v>
      </c>
      <c r="R53" s="202">
        <v>4.68</v>
      </c>
      <c r="S53" s="202">
        <v>2.81</v>
      </c>
      <c r="T53" s="202">
        <v>0</v>
      </c>
      <c r="U53" s="202">
        <v>292.42</v>
      </c>
      <c r="V53" s="202">
        <v>0</v>
      </c>
      <c r="W53" s="202">
        <v>4.84</v>
      </c>
      <c r="X53" s="202">
        <v>14.51</v>
      </c>
      <c r="Y53" s="202">
        <v>0</v>
      </c>
      <c r="Z53" s="202">
        <v>37.630000000000003</v>
      </c>
      <c r="AA53" s="202">
        <v>0</v>
      </c>
      <c r="AB53" s="202">
        <v>0</v>
      </c>
      <c r="AC53" s="202">
        <v>6.79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</v>
      </c>
      <c r="AJ53" s="202">
        <v>0</v>
      </c>
      <c r="AK53" s="202">
        <v>41.11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24.12</v>
      </c>
      <c r="L54" s="202">
        <v>20.309999999999999</v>
      </c>
      <c r="M54" s="202">
        <v>0</v>
      </c>
      <c r="N54" s="202">
        <v>34.1</v>
      </c>
      <c r="O54" s="202">
        <v>56.88</v>
      </c>
      <c r="P54" s="202">
        <v>66.790000000000006</v>
      </c>
      <c r="Q54" s="202">
        <v>1.88</v>
      </c>
      <c r="R54" s="202">
        <v>4.68</v>
      </c>
      <c r="S54" s="202">
        <v>2.81</v>
      </c>
      <c r="T54" s="202">
        <v>0</v>
      </c>
      <c r="U54" s="202">
        <v>292.42</v>
      </c>
      <c r="V54" s="202">
        <v>0</v>
      </c>
      <c r="W54" s="202">
        <v>4.84</v>
      </c>
      <c r="X54" s="202">
        <v>14.51</v>
      </c>
      <c r="Y54" s="202">
        <v>0</v>
      </c>
      <c r="Z54" s="202">
        <v>66.44</v>
      </c>
      <c r="AA54" s="202">
        <v>0</v>
      </c>
      <c r="AB54" s="202">
        <v>0</v>
      </c>
      <c r="AC54" s="202">
        <v>6.79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</v>
      </c>
      <c r="AJ54" s="202">
        <v>0</v>
      </c>
      <c r="AK54" s="202">
        <v>41.11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24.09</v>
      </c>
      <c r="L55" s="202">
        <v>19.88</v>
      </c>
      <c r="M55" s="202">
        <v>0</v>
      </c>
      <c r="N55" s="202">
        <v>39.18</v>
      </c>
      <c r="O55" s="202">
        <v>65.03</v>
      </c>
      <c r="P55" s="202">
        <v>66.790000000000006</v>
      </c>
      <c r="Q55" s="202">
        <v>1.88</v>
      </c>
      <c r="R55" s="202">
        <v>4.68</v>
      </c>
      <c r="S55" s="202">
        <v>2.81</v>
      </c>
      <c r="T55" s="202">
        <v>0</v>
      </c>
      <c r="U55" s="202">
        <v>292.42</v>
      </c>
      <c r="V55" s="202">
        <v>0</v>
      </c>
      <c r="W55" s="202">
        <v>4.84</v>
      </c>
      <c r="X55" s="202">
        <v>14.51</v>
      </c>
      <c r="Y55" s="202">
        <v>0</v>
      </c>
      <c r="Z55" s="202">
        <v>66.14</v>
      </c>
      <c r="AA55" s="202">
        <v>0</v>
      </c>
      <c r="AB55" s="202">
        <v>0</v>
      </c>
      <c r="AC55" s="202">
        <v>6.79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4.8099999999999996</v>
      </c>
      <c r="AJ55" s="202">
        <v>0</v>
      </c>
      <c r="AK55" s="202">
        <v>41.11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28.91</v>
      </c>
      <c r="L56" s="202">
        <v>19.88</v>
      </c>
      <c r="M56" s="202">
        <v>0</v>
      </c>
      <c r="N56" s="202">
        <v>39.18</v>
      </c>
      <c r="O56" s="202">
        <v>65.03</v>
      </c>
      <c r="P56" s="202">
        <v>66.790000000000006</v>
      </c>
      <c r="Q56" s="202">
        <v>1.88</v>
      </c>
      <c r="R56" s="202">
        <v>4.68</v>
      </c>
      <c r="S56" s="202">
        <v>2.81</v>
      </c>
      <c r="T56" s="202">
        <v>0</v>
      </c>
      <c r="U56" s="202">
        <v>292.42</v>
      </c>
      <c r="V56" s="202">
        <v>0</v>
      </c>
      <c r="W56" s="202">
        <v>4.84</v>
      </c>
      <c r="X56" s="202">
        <v>14.51</v>
      </c>
      <c r="Y56" s="202">
        <v>0</v>
      </c>
      <c r="Z56" s="202">
        <v>66.14</v>
      </c>
      <c r="AA56" s="202">
        <v>0</v>
      </c>
      <c r="AB56" s="202">
        <v>0</v>
      </c>
      <c r="AC56" s="202">
        <v>6.79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4.8099999999999996</v>
      </c>
      <c r="AJ56" s="202">
        <v>0</v>
      </c>
      <c r="AK56" s="202">
        <v>41.11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24.09</v>
      </c>
      <c r="L57" s="202">
        <v>18.72</v>
      </c>
      <c r="M57" s="202">
        <v>0</v>
      </c>
      <c r="N57" s="202">
        <v>39.18</v>
      </c>
      <c r="O57" s="202">
        <v>65.03</v>
      </c>
      <c r="P57" s="202">
        <v>66.790000000000006</v>
      </c>
      <c r="Q57" s="202">
        <v>5.36</v>
      </c>
      <c r="R57" s="202">
        <v>10.42</v>
      </c>
      <c r="S57" s="202">
        <v>6.48</v>
      </c>
      <c r="T57" s="202">
        <v>0</v>
      </c>
      <c r="U57" s="202">
        <v>292.42</v>
      </c>
      <c r="V57" s="202">
        <v>0</v>
      </c>
      <c r="W57" s="202">
        <v>4.84</v>
      </c>
      <c r="X57" s="202">
        <v>14.51</v>
      </c>
      <c r="Y57" s="202">
        <v>0</v>
      </c>
      <c r="Z57" s="202">
        <v>66.14</v>
      </c>
      <c r="AA57" s="202">
        <v>0</v>
      </c>
      <c r="AB57" s="202">
        <v>0</v>
      </c>
      <c r="AC57" s="202">
        <v>6.79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24.09</v>
      </c>
      <c r="L58" s="202">
        <v>40.71</v>
      </c>
      <c r="M58" s="202">
        <v>0</v>
      </c>
      <c r="N58" s="202">
        <v>39.18</v>
      </c>
      <c r="O58" s="202">
        <v>65.03</v>
      </c>
      <c r="P58" s="202">
        <v>66.790000000000006</v>
      </c>
      <c r="Q58" s="202">
        <v>5.36</v>
      </c>
      <c r="R58" s="202">
        <v>10.42</v>
      </c>
      <c r="S58" s="202">
        <v>6.48</v>
      </c>
      <c r="T58" s="202">
        <v>0</v>
      </c>
      <c r="U58" s="202">
        <v>292.42</v>
      </c>
      <c r="V58" s="202">
        <v>5.0999999999999996</v>
      </c>
      <c r="W58" s="202">
        <v>10.96</v>
      </c>
      <c r="X58" s="202">
        <v>36.25</v>
      </c>
      <c r="Y58" s="202">
        <v>0</v>
      </c>
      <c r="Z58" s="202">
        <v>66.14</v>
      </c>
      <c r="AA58" s="202">
        <v>0</v>
      </c>
      <c r="AB58" s="202">
        <v>0</v>
      </c>
      <c r="AC58" s="202">
        <v>6.79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48.47</v>
      </c>
      <c r="L59" s="202">
        <v>18.72</v>
      </c>
      <c r="M59" s="202">
        <v>0</v>
      </c>
      <c r="N59" s="202">
        <v>39.18</v>
      </c>
      <c r="O59" s="202">
        <v>65.03</v>
      </c>
      <c r="P59" s="202">
        <v>66.790000000000006</v>
      </c>
      <c r="Q59" s="202">
        <v>5.36</v>
      </c>
      <c r="R59" s="202">
        <v>10.42</v>
      </c>
      <c r="S59" s="202">
        <v>6.48</v>
      </c>
      <c r="T59" s="202">
        <v>0</v>
      </c>
      <c r="U59" s="202">
        <v>292.42</v>
      </c>
      <c r="V59" s="202">
        <v>5.0999999999999996</v>
      </c>
      <c r="W59" s="202">
        <v>10.96</v>
      </c>
      <c r="X59" s="202">
        <v>36.25</v>
      </c>
      <c r="Y59" s="202">
        <v>0</v>
      </c>
      <c r="Z59" s="202">
        <v>66.14</v>
      </c>
      <c r="AA59" s="202">
        <v>0</v>
      </c>
      <c r="AB59" s="202">
        <v>0</v>
      </c>
      <c r="AC59" s="202">
        <v>6.79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48.47</v>
      </c>
      <c r="L60" s="202">
        <v>28.07</v>
      </c>
      <c r="M60" s="202">
        <v>0</v>
      </c>
      <c r="N60" s="202">
        <v>39.18</v>
      </c>
      <c r="O60" s="202">
        <v>65.03</v>
      </c>
      <c r="P60" s="202">
        <v>66.790000000000006</v>
      </c>
      <c r="Q60" s="202">
        <v>5.36</v>
      </c>
      <c r="R60" s="202">
        <v>10.42</v>
      </c>
      <c r="S60" s="202">
        <v>6.48</v>
      </c>
      <c r="T60" s="202">
        <v>0</v>
      </c>
      <c r="U60" s="202">
        <v>292.42</v>
      </c>
      <c r="V60" s="202">
        <v>5.0999999999999996</v>
      </c>
      <c r="W60" s="202">
        <v>10.96</v>
      </c>
      <c r="X60" s="202">
        <v>36.25</v>
      </c>
      <c r="Y60" s="202">
        <v>0</v>
      </c>
      <c r="Z60" s="202">
        <v>68.38</v>
      </c>
      <c r="AA60" s="202">
        <v>0</v>
      </c>
      <c r="AB60" s="202">
        <v>0</v>
      </c>
      <c r="AC60" s="202">
        <v>6.79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48.47</v>
      </c>
      <c r="L61" s="202">
        <v>28.07</v>
      </c>
      <c r="M61" s="202">
        <v>0</v>
      </c>
      <c r="N61" s="202">
        <v>39.18</v>
      </c>
      <c r="O61" s="202">
        <v>65.03</v>
      </c>
      <c r="P61" s="202">
        <v>66.790000000000006</v>
      </c>
      <c r="Q61" s="202">
        <v>5.36</v>
      </c>
      <c r="R61" s="202">
        <v>10.42</v>
      </c>
      <c r="S61" s="202">
        <v>6.48</v>
      </c>
      <c r="T61" s="202">
        <v>0</v>
      </c>
      <c r="U61" s="202">
        <v>292.42</v>
      </c>
      <c r="V61" s="202">
        <v>5.0999999999999996</v>
      </c>
      <c r="W61" s="202">
        <v>10.83</v>
      </c>
      <c r="X61" s="202">
        <v>36.25</v>
      </c>
      <c r="Y61" s="202">
        <v>0</v>
      </c>
      <c r="Z61" s="202">
        <v>68.38</v>
      </c>
      <c r="AA61" s="202">
        <v>0</v>
      </c>
      <c r="AB61" s="202">
        <v>0</v>
      </c>
      <c r="AC61" s="202">
        <v>6.79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48.47</v>
      </c>
      <c r="L62" s="202">
        <v>18.72</v>
      </c>
      <c r="M62" s="202">
        <v>0</v>
      </c>
      <c r="N62" s="202">
        <v>39.18</v>
      </c>
      <c r="O62" s="202">
        <v>65.03</v>
      </c>
      <c r="P62" s="202">
        <v>66.790000000000006</v>
      </c>
      <c r="Q62" s="202">
        <v>5.36</v>
      </c>
      <c r="R62" s="202">
        <v>10.42</v>
      </c>
      <c r="S62" s="202">
        <v>6.48</v>
      </c>
      <c r="T62" s="202">
        <v>0</v>
      </c>
      <c r="U62" s="202">
        <v>292.42</v>
      </c>
      <c r="V62" s="202">
        <v>5.0999999999999996</v>
      </c>
      <c r="W62" s="202">
        <v>10.96</v>
      </c>
      <c r="X62" s="202">
        <v>36.25</v>
      </c>
      <c r="Y62" s="202">
        <v>0</v>
      </c>
      <c r="Z62" s="202">
        <v>68.38</v>
      </c>
      <c r="AA62" s="202">
        <v>0</v>
      </c>
      <c r="AB62" s="202">
        <v>0</v>
      </c>
      <c r="AC62" s="202">
        <v>6.63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48.47</v>
      </c>
      <c r="L63" s="202">
        <v>18.72</v>
      </c>
      <c r="M63" s="202">
        <v>0</v>
      </c>
      <c r="N63" s="202">
        <v>39.18</v>
      </c>
      <c r="O63" s="202">
        <v>65.03</v>
      </c>
      <c r="P63" s="202">
        <v>66.790000000000006</v>
      </c>
      <c r="Q63" s="202">
        <v>5.36</v>
      </c>
      <c r="R63" s="202">
        <v>10.42</v>
      </c>
      <c r="S63" s="202">
        <v>6.48</v>
      </c>
      <c r="T63" s="202">
        <v>0</v>
      </c>
      <c r="U63" s="202">
        <v>292.42</v>
      </c>
      <c r="V63" s="202">
        <v>5.0999999999999996</v>
      </c>
      <c r="W63" s="202">
        <v>10.96</v>
      </c>
      <c r="X63" s="202">
        <v>36.25</v>
      </c>
      <c r="Y63" s="202">
        <v>0</v>
      </c>
      <c r="Z63" s="202">
        <v>68.38</v>
      </c>
      <c r="AA63" s="202">
        <v>0</v>
      </c>
      <c r="AB63" s="202">
        <v>0</v>
      </c>
      <c r="AC63" s="202">
        <v>6.63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48.47</v>
      </c>
      <c r="L64" s="202">
        <v>18.72</v>
      </c>
      <c r="M64" s="202">
        <v>0</v>
      </c>
      <c r="N64" s="202">
        <v>39.18</v>
      </c>
      <c r="O64" s="202">
        <v>65.03</v>
      </c>
      <c r="P64" s="202">
        <v>66.790000000000006</v>
      </c>
      <c r="Q64" s="202">
        <v>5.36</v>
      </c>
      <c r="R64" s="202">
        <v>10.42</v>
      </c>
      <c r="S64" s="202">
        <v>6.48</v>
      </c>
      <c r="T64" s="202">
        <v>0</v>
      </c>
      <c r="U64" s="202">
        <v>292.42</v>
      </c>
      <c r="V64" s="202">
        <v>5.0999999999999996</v>
      </c>
      <c r="W64" s="202">
        <v>10.96</v>
      </c>
      <c r="X64" s="202">
        <v>36.25</v>
      </c>
      <c r="Y64" s="202">
        <v>0</v>
      </c>
      <c r="Z64" s="202">
        <v>68.38</v>
      </c>
      <c r="AA64" s="202">
        <v>0</v>
      </c>
      <c r="AB64" s="202">
        <v>0</v>
      </c>
      <c r="AC64" s="202">
        <v>6.63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19.350000000000001</v>
      </c>
      <c r="L65" s="202">
        <v>18.11</v>
      </c>
      <c r="M65" s="202">
        <v>0</v>
      </c>
      <c r="N65" s="202">
        <v>39.18</v>
      </c>
      <c r="O65" s="202">
        <v>65.03</v>
      </c>
      <c r="P65" s="202">
        <v>66.790000000000006</v>
      </c>
      <c r="Q65" s="202">
        <v>5.36</v>
      </c>
      <c r="R65" s="202">
        <v>10.42</v>
      </c>
      <c r="S65" s="202">
        <v>6.48</v>
      </c>
      <c r="T65" s="202">
        <v>0</v>
      </c>
      <c r="U65" s="202">
        <v>292.42</v>
      </c>
      <c r="V65" s="202">
        <v>5.0999999999999996</v>
      </c>
      <c r="W65" s="202">
        <v>10.96</v>
      </c>
      <c r="X65" s="202">
        <v>36.25</v>
      </c>
      <c r="Y65" s="202">
        <v>0</v>
      </c>
      <c r="Z65" s="202">
        <v>68.38</v>
      </c>
      <c r="AA65" s="202">
        <v>0</v>
      </c>
      <c r="AB65" s="202">
        <v>0</v>
      </c>
      <c r="AC65" s="202">
        <v>12.28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13.85</v>
      </c>
      <c r="AJ65" s="202">
        <v>0</v>
      </c>
      <c r="AK65" s="202">
        <v>40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19.350000000000001</v>
      </c>
      <c r="L66" s="202">
        <v>18.11</v>
      </c>
      <c r="M66" s="202">
        <v>0</v>
      </c>
      <c r="N66" s="202">
        <v>39.18</v>
      </c>
      <c r="O66" s="202">
        <v>65.03</v>
      </c>
      <c r="P66" s="202">
        <v>66.790000000000006</v>
      </c>
      <c r="Q66" s="202">
        <v>5.36</v>
      </c>
      <c r="R66" s="202">
        <v>10.42</v>
      </c>
      <c r="S66" s="202">
        <v>6.48</v>
      </c>
      <c r="T66" s="202">
        <v>0</v>
      </c>
      <c r="U66" s="202">
        <v>292.42</v>
      </c>
      <c r="V66" s="202">
        <v>5.0999999999999996</v>
      </c>
      <c r="W66" s="202">
        <v>10.96</v>
      </c>
      <c r="X66" s="202">
        <v>36.25</v>
      </c>
      <c r="Y66" s="202">
        <v>0</v>
      </c>
      <c r="Z66" s="202">
        <v>68.38</v>
      </c>
      <c r="AA66" s="202">
        <v>0</v>
      </c>
      <c r="AB66" s="202">
        <v>0</v>
      </c>
      <c r="AC66" s="202">
        <v>11.78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12.5</v>
      </c>
      <c r="AJ66" s="202">
        <v>0</v>
      </c>
      <c r="AK66" s="202">
        <v>40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50.1</v>
      </c>
      <c r="L67" s="202">
        <v>18.11</v>
      </c>
      <c r="M67" s="202">
        <v>0</v>
      </c>
      <c r="N67" s="202">
        <v>39.18</v>
      </c>
      <c r="O67" s="202">
        <v>65.03</v>
      </c>
      <c r="P67" s="202">
        <v>66.790000000000006</v>
      </c>
      <c r="Q67" s="202">
        <v>5.36</v>
      </c>
      <c r="R67" s="202">
        <v>10.42</v>
      </c>
      <c r="S67" s="202">
        <v>6.48</v>
      </c>
      <c r="T67" s="202">
        <v>0</v>
      </c>
      <c r="U67" s="202">
        <v>292.42</v>
      </c>
      <c r="V67" s="202">
        <v>5.0999999999999996</v>
      </c>
      <c r="W67" s="202">
        <v>10.96</v>
      </c>
      <c r="X67" s="202">
        <v>36.25</v>
      </c>
      <c r="Y67" s="202">
        <v>0</v>
      </c>
      <c r="Z67" s="202">
        <v>33.86</v>
      </c>
      <c r="AA67" s="202">
        <v>0</v>
      </c>
      <c r="AB67" s="202">
        <v>0</v>
      </c>
      <c r="AC67" s="202">
        <v>5.99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</v>
      </c>
      <c r="AJ67" s="202">
        <v>0</v>
      </c>
      <c r="AK67" s="202">
        <v>40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33.86</v>
      </c>
      <c r="L68" s="202">
        <v>18.11</v>
      </c>
      <c r="M68" s="202">
        <v>0</v>
      </c>
      <c r="N68" s="202">
        <v>39.18</v>
      </c>
      <c r="O68" s="202">
        <v>65.03</v>
      </c>
      <c r="P68" s="202">
        <v>66.790000000000006</v>
      </c>
      <c r="Q68" s="202">
        <v>5.36</v>
      </c>
      <c r="R68" s="202">
        <v>10.42</v>
      </c>
      <c r="S68" s="202">
        <v>6.48</v>
      </c>
      <c r="T68" s="202">
        <v>0</v>
      </c>
      <c r="U68" s="202">
        <v>292.42</v>
      </c>
      <c r="V68" s="202">
        <v>5.0999999999999996</v>
      </c>
      <c r="W68" s="202">
        <v>10.96</v>
      </c>
      <c r="X68" s="202">
        <v>36.25</v>
      </c>
      <c r="Y68" s="202">
        <v>0</v>
      </c>
      <c r="Z68" s="202">
        <v>33.86</v>
      </c>
      <c r="AA68" s="202">
        <v>0</v>
      </c>
      <c r="AB68" s="202">
        <v>0</v>
      </c>
      <c r="AC68" s="202">
        <v>5.99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</v>
      </c>
      <c r="AJ68" s="202">
        <v>0</v>
      </c>
      <c r="AK68" s="202">
        <v>40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33.86</v>
      </c>
      <c r="L69" s="202">
        <v>18.11</v>
      </c>
      <c r="M69" s="202">
        <v>0</v>
      </c>
      <c r="N69" s="202">
        <v>39.18</v>
      </c>
      <c r="O69" s="202">
        <v>65.03</v>
      </c>
      <c r="P69" s="202">
        <v>66.790000000000006</v>
      </c>
      <c r="Q69" s="202">
        <v>5.36</v>
      </c>
      <c r="R69" s="202">
        <v>10.42</v>
      </c>
      <c r="S69" s="202">
        <v>6.48</v>
      </c>
      <c r="T69" s="202">
        <v>0</v>
      </c>
      <c r="U69" s="202">
        <v>292.42</v>
      </c>
      <c r="V69" s="202">
        <v>5.0999999999999996</v>
      </c>
      <c r="W69" s="202">
        <v>10.96</v>
      </c>
      <c r="X69" s="202">
        <v>36.25</v>
      </c>
      <c r="Y69" s="202">
        <v>0</v>
      </c>
      <c r="Z69" s="202">
        <v>33.86</v>
      </c>
      <c r="AA69" s="202">
        <v>0</v>
      </c>
      <c r="AB69" s="202">
        <v>0</v>
      </c>
      <c r="AC69" s="202">
        <v>5.99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</v>
      </c>
      <c r="AJ69" s="202">
        <v>0</v>
      </c>
      <c r="AK69" s="202">
        <v>40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33.86</v>
      </c>
      <c r="L70" s="202">
        <v>18.11</v>
      </c>
      <c r="M70" s="202">
        <v>0</v>
      </c>
      <c r="N70" s="202">
        <v>39.18</v>
      </c>
      <c r="O70" s="202">
        <v>65.03</v>
      </c>
      <c r="P70" s="202">
        <v>66.790000000000006</v>
      </c>
      <c r="Q70" s="202">
        <v>5.36</v>
      </c>
      <c r="R70" s="202">
        <v>10.42</v>
      </c>
      <c r="S70" s="202">
        <v>6.48</v>
      </c>
      <c r="T70" s="202">
        <v>0</v>
      </c>
      <c r="U70" s="202">
        <v>292.42</v>
      </c>
      <c r="V70" s="202">
        <v>5.0999999999999996</v>
      </c>
      <c r="W70" s="202">
        <v>10.96</v>
      </c>
      <c r="X70" s="202">
        <v>36.25</v>
      </c>
      <c r="Y70" s="202">
        <v>0</v>
      </c>
      <c r="Z70" s="202">
        <v>33.86</v>
      </c>
      <c r="AA70" s="202">
        <v>0</v>
      </c>
      <c r="AB70" s="202">
        <v>0</v>
      </c>
      <c r="AC70" s="202">
        <v>5.99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</v>
      </c>
      <c r="AJ70" s="202">
        <v>0</v>
      </c>
      <c r="AK70" s="202">
        <v>40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33.86</v>
      </c>
      <c r="L71" s="202">
        <v>18.11</v>
      </c>
      <c r="M71" s="202">
        <v>0</v>
      </c>
      <c r="N71" s="202">
        <v>39.18</v>
      </c>
      <c r="O71" s="202">
        <v>65.03</v>
      </c>
      <c r="P71" s="202">
        <v>66.790000000000006</v>
      </c>
      <c r="Q71" s="202">
        <v>5.36</v>
      </c>
      <c r="R71" s="202">
        <v>10.42</v>
      </c>
      <c r="S71" s="202">
        <v>6.48</v>
      </c>
      <c r="T71" s="202">
        <v>0</v>
      </c>
      <c r="U71" s="202">
        <v>292.42</v>
      </c>
      <c r="V71" s="202">
        <v>5.0999999999999996</v>
      </c>
      <c r="W71" s="202">
        <v>10.96</v>
      </c>
      <c r="X71" s="202">
        <v>36.25</v>
      </c>
      <c r="Y71" s="202">
        <v>0</v>
      </c>
      <c r="Z71" s="202">
        <v>33.86</v>
      </c>
      <c r="AA71" s="202">
        <v>0</v>
      </c>
      <c r="AB71" s="202">
        <v>0</v>
      </c>
      <c r="AC71" s="202">
        <v>5.99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</v>
      </c>
      <c r="AJ71" s="202">
        <v>0</v>
      </c>
      <c r="AK71" s="202">
        <v>40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50.1</v>
      </c>
      <c r="L72" s="202">
        <v>18.11</v>
      </c>
      <c r="M72" s="202">
        <v>0</v>
      </c>
      <c r="N72" s="202">
        <v>39.18</v>
      </c>
      <c r="O72" s="202">
        <v>65.03</v>
      </c>
      <c r="P72" s="202">
        <v>66.790000000000006</v>
      </c>
      <c r="Q72" s="202">
        <v>5.36</v>
      </c>
      <c r="R72" s="202">
        <v>10.42</v>
      </c>
      <c r="S72" s="202">
        <v>6.48</v>
      </c>
      <c r="T72" s="202">
        <v>0</v>
      </c>
      <c r="U72" s="202">
        <v>292.42</v>
      </c>
      <c r="V72" s="202">
        <v>5.0999999999999996</v>
      </c>
      <c r="W72" s="202">
        <v>10.96</v>
      </c>
      <c r="X72" s="202">
        <v>36.25</v>
      </c>
      <c r="Y72" s="202">
        <v>0</v>
      </c>
      <c r="Z72" s="202">
        <v>33.86</v>
      </c>
      <c r="AA72" s="202">
        <v>0</v>
      </c>
      <c r="AB72" s="202">
        <v>0</v>
      </c>
      <c r="AC72" s="202">
        <v>5.99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</v>
      </c>
      <c r="AJ72" s="202">
        <v>0</v>
      </c>
      <c r="AK72" s="202">
        <v>40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50.1</v>
      </c>
      <c r="L73" s="202">
        <v>18.11</v>
      </c>
      <c r="M73" s="202">
        <v>0</v>
      </c>
      <c r="N73" s="202">
        <v>39.18</v>
      </c>
      <c r="O73" s="202">
        <v>65.03</v>
      </c>
      <c r="P73" s="202">
        <v>66.790000000000006</v>
      </c>
      <c r="Q73" s="202">
        <v>5.36</v>
      </c>
      <c r="R73" s="202">
        <v>10.42</v>
      </c>
      <c r="S73" s="202">
        <v>6.48</v>
      </c>
      <c r="T73" s="202">
        <v>0</v>
      </c>
      <c r="U73" s="202">
        <v>292.42</v>
      </c>
      <c r="V73" s="202">
        <v>5.0999999999999996</v>
      </c>
      <c r="W73" s="202">
        <v>10.96</v>
      </c>
      <c r="X73" s="202">
        <v>36.25</v>
      </c>
      <c r="Y73" s="202">
        <v>0</v>
      </c>
      <c r="Z73" s="202">
        <v>33.86</v>
      </c>
      <c r="AA73" s="202">
        <v>0</v>
      </c>
      <c r="AB73" s="202">
        <v>0</v>
      </c>
      <c r="AC73" s="202">
        <v>5.99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</v>
      </c>
      <c r="AJ73" s="202">
        <v>0</v>
      </c>
      <c r="AK73" s="202">
        <v>40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17.600000000000001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50.1</v>
      </c>
      <c r="L74" s="202">
        <v>18.11</v>
      </c>
      <c r="M74" s="202">
        <v>0</v>
      </c>
      <c r="N74" s="202">
        <v>29.02</v>
      </c>
      <c r="O74" s="202">
        <v>65.03</v>
      </c>
      <c r="P74" s="202">
        <v>66.790000000000006</v>
      </c>
      <c r="Q74" s="202">
        <v>5.36</v>
      </c>
      <c r="R74" s="202">
        <v>10.42</v>
      </c>
      <c r="S74" s="202">
        <v>6.48</v>
      </c>
      <c r="T74" s="202">
        <v>0</v>
      </c>
      <c r="U74" s="202">
        <v>292.42</v>
      </c>
      <c r="V74" s="202">
        <v>5.0999999999999996</v>
      </c>
      <c r="W74" s="202">
        <v>10.96</v>
      </c>
      <c r="X74" s="202">
        <v>36.25</v>
      </c>
      <c r="Y74" s="202">
        <v>0</v>
      </c>
      <c r="Z74" s="202">
        <v>33.86</v>
      </c>
      <c r="AA74" s="202">
        <v>0</v>
      </c>
      <c r="AB74" s="202">
        <v>0</v>
      </c>
      <c r="AC74" s="202">
        <v>5.99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</v>
      </c>
      <c r="AJ74" s="202">
        <v>0</v>
      </c>
      <c r="AK74" s="202">
        <v>40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9.73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50.1</v>
      </c>
      <c r="L75" s="202">
        <v>18.11</v>
      </c>
      <c r="M75" s="202">
        <v>0</v>
      </c>
      <c r="N75" s="202">
        <v>29.02</v>
      </c>
      <c r="O75" s="202">
        <v>65.03</v>
      </c>
      <c r="P75" s="202">
        <v>66.790000000000006</v>
      </c>
      <c r="Q75" s="202">
        <v>5.36</v>
      </c>
      <c r="R75" s="202">
        <v>10.42</v>
      </c>
      <c r="S75" s="202">
        <v>6.48</v>
      </c>
      <c r="T75" s="202">
        <v>0</v>
      </c>
      <c r="U75" s="202">
        <v>292.42</v>
      </c>
      <c r="V75" s="202">
        <v>5.0999999999999996</v>
      </c>
      <c r="W75" s="202">
        <v>10.96</v>
      </c>
      <c r="X75" s="202">
        <v>36.25</v>
      </c>
      <c r="Y75" s="202">
        <v>0</v>
      </c>
      <c r="Z75" s="202">
        <v>33.86</v>
      </c>
      <c r="AA75" s="202">
        <v>0</v>
      </c>
      <c r="AB75" s="202">
        <v>0</v>
      </c>
      <c r="AC75" s="202">
        <v>5.99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</v>
      </c>
      <c r="AJ75" s="202">
        <v>0</v>
      </c>
      <c r="AK75" s="202">
        <v>40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50.1</v>
      </c>
      <c r="L76" s="202">
        <v>18.11</v>
      </c>
      <c r="M76" s="202">
        <v>0</v>
      </c>
      <c r="N76" s="202">
        <v>29.02</v>
      </c>
      <c r="O76" s="202">
        <v>65.03</v>
      </c>
      <c r="P76" s="202">
        <v>66.790000000000006</v>
      </c>
      <c r="Q76" s="202">
        <v>5.36</v>
      </c>
      <c r="R76" s="202">
        <v>10.42</v>
      </c>
      <c r="S76" s="202">
        <v>6.48</v>
      </c>
      <c r="T76" s="202">
        <v>0</v>
      </c>
      <c r="U76" s="202">
        <v>292.42</v>
      </c>
      <c r="V76" s="202">
        <v>5.0999999999999996</v>
      </c>
      <c r="W76" s="202">
        <v>10.96</v>
      </c>
      <c r="X76" s="202">
        <v>36.25</v>
      </c>
      <c r="Y76" s="202">
        <v>0</v>
      </c>
      <c r="Z76" s="202">
        <v>33.86</v>
      </c>
      <c r="AA76" s="202">
        <v>0</v>
      </c>
      <c r="AB76" s="202">
        <v>0</v>
      </c>
      <c r="AC76" s="202">
        <v>5.99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</v>
      </c>
      <c r="AJ76" s="202">
        <v>0</v>
      </c>
      <c r="AK76" s="202">
        <v>40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50.1</v>
      </c>
      <c r="L77" s="202">
        <v>42.08</v>
      </c>
      <c r="M77" s="202">
        <v>0</v>
      </c>
      <c r="N77" s="202">
        <v>29.02</v>
      </c>
      <c r="O77" s="202">
        <v>65.03</v>
      </c>
      <c r="P77" s="202">
        <v>66.790000000000006</v>
      </c>
      <c r="Q77" s="202">
        <v>5.36</v>
      </c>
      <c r="R77" s="202">
        <v>10.42</v>
      </c>
      <c r="S77" s="202">
        <v>6.48</v>
      </c>
      <c r="T77" s="202">
        <v>0</v>
      </c>
      <c r="U77" s="202">
        <v>292.42</v>
      </c>
      <c r="V77" s="202">
        <v>5.0999999999999996</v>
      </c>
      <c r="W77" s="202">
        <v>10.96</v>
      </c>
      <c r="X77" s="202">
        <v>36.25</v>
      </c>
      <c r="Y77" s="202">
        <v>0</v>
      </c>
      <c r="Z77" s="202">
        <v>68.38</v>
      </c>
      <c r="AA77" s="202">
        <v>0</v>
      </c>
      <c r="AB77" s="202">
        <v>0</v>
      </c>
      <c r="AC77" s="202">
        <v>13.67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15.29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50.1</v>
      </c>
      <c r="L78" s="202">
        <v>42.08</v>
      </c>
      <c r="M78" s="202">
        <v>0</v>
      </c>
      <c r="N78" s="202">
        <v>29.02</v>
      </c>
      <c r="O78" s="202">
        <v>65.03</v>
      </c>
      <c r="P78" s="202">
        <v>66.790000000000006</v>
      </c>
      <c r="Q78" s="202">
        <v>5.36</v>
      </c>
      <c r="R78" s="202">
        <v>10.42</v>
      </c>
      <c r="S78" s="202">
        <v>6.48</v>
      </c>
      <c r="T78" s="202">
        <v>0</v>
      </c>
      <c r="U78" s="202">
        <v>292.42</v>
      </c>
      <c r="V78" s="202">
        <v>5.0999999999999996</v>
      </c>
      <c r="W78" s="202">
        <v>10.96</v>
      </c>
      <c r="X78" s="202">
        <v>36.25</v>
      </c>
      <c r="Y78" s="202">
        <v>0</v>
      </c>
      <c r="Z78" s="202">
        <v>68.38</v>
      </c>
      <c r="AA78" s="202">
        <v>0</v>
      </c>
      <c r="AB78" s="202">
        <v>0</v>
      </c>
      <c r="AC78" s="202">
        <v>13.67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15.29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50.1</v>
      </c>
      <c r="L79" s="202">
        <v>42.08</v>
      </c>
      <c r="M79" s="202">
        <v>0</v>
      </c>
      <c r="N79" s="202">
        <v>29.02</v>
      </c>
      <c r="O79" s="202">
        <v>69.16</v>
      </c>
      <c r="P79" s="202">
        <v>66.790000000000006</v>
      </c>
      <c r="Q79" s="202">
        <v>5.36</v>
      </c>
      <c r="R79" s="202">
        <v>10.42</v>
      </c>
      <c r="S79" s="202">
        <v>6.48</v>
      </c>
      <c r="T79" s="202">
        <v>0</v>
      </c>
      <c r="U79" s="202">
        <v>292.42</v>
      </c>
      <c r="V79" s="202">
        <v>5.0999999999999996</v>
      </c>
      <c r="W79" s="202">
        <v>10.96</v>
      </c>
      <c r="X79" s="202">
        <v>36.25</v>
      </c>
      <c r="Y79" s="202">
        <v>0</v>
      </c>
      <c r="Z79" s="202">
        <v>68.38</v>
      </c>
      <c r="AA79" s="202">
        <v>0</v>
      </c>
      <c r="AB79" s="202">
        <v>0</v>
      </c>
      <c r="AC79" s="202">
        <v>6.5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</v>
      </c>
      <c r="AJ79" s="202">
        <v>0</v>
      </c>
      <c r="AK79" s="202">
        <v>46.02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50.1</v>
      </c>
      <c r="L80" s="202">
        <v>42.08</v>
      </c>
      <c r="M80" s="202">
        <v>0</v>
      </c>
      <c r="N80" s="202">
        <v>29.02</v>
      </c>
      <c r="O80" s="202">
        <v>65.03</v>
      </c>
      <c r="P80" s="202">
        <v>66.790000000000006</v>
      </c>
      <c r="Q80" s="202">
        <v>5.36</v>
      </c>
      <c r="R80" s="202">
        <v>10.42</v>
      </c>
      <c r="S80" s="202">
        <v>6.48</v>
      </c>
      <c r="T80" s="202">
        <v>0</v>
      </c>
      <c r="U80" s="202">
        <v>292.42</v>
      </c>
      <c r="V80" s="202">
        <v>5.0999999999999996</v>
      </c>
      <c r="W80" s="202">
        <v>10.96</v>
      </c>
      <c r="X80" s="202">
        <v>36.25</v>
      </c>
      <c r="Y80" s="202">
        <v>0</v>
      </c>
      <c r="Z80" s="202">
        <v>68.38</v>
      </c>
      <c r="AA80" s="202">
        <v>0</v>
      </c>
      <c r="AB80" s="202">
        <v>0</v>
      </c>
      <c r="AC80" s="202">
        <v>6.5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</v>
      </c>
      <c r="AJ80" s="202">
        <v>0</v>
      </c>
      <c r="AK80" s="202">
        <v>46.02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50.1</v>
      </c>
      <c r="L81" s="202">
        <v>42.08</v>
      </c>
      <c r="M81" s="202">
        <v>0</v>
      </c>
      <c r="N81" s="202">
        <v>29.02</v>
      </c>
      <c r="O81" s="202">
        <v>48.73</v>
      </c>
      <c r="P81" s="202">
        <v>66.790000000000006</v>
      </c>
      <c r="Q81" s="202">
        <v>5.36</v>
      </c>
      <c r="R81" s="202">
        <v>10.42</v>
      </c>
      <c r="S81" s="202">
        <v>6.48</v>
      </c>
      <c r="T81" s="202">
        <v>0</v>
      </c>
      <c r="U81" s="202">
        <v>289.48</v>
      </c>
      <c r="V81" s="202">
        <v>5.0999999999999996</v>
      </c>
      <c r="W81" s="202">
        <v>10.96</v>
      </c>
      <c r="X81" s="202">
        <v>36.25</v>
      </c>
      <c r="Y81" s="202">
        <v>0</v>
      </c>
      <c r="Z81" s="202">
        <v>68.38</v>
      </c>
      <c r="AA81" s="202">
        <v>0</v>
      </c>
      <c r="AB81" s="202">
        <v>0</v>
      </c>
      <c r="AC81" s="202">
        <v>6.5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</v>
      </c>
      <c r="AJ81" s="202">
        <v>0</v>
      </c>
      <c r="AK81" s="202">
        <v>46.02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50.1</v>
      </c>
      <c r="L82" s="202">
        <v>42.08</v>
      </c>
      <c r="M82" s="202">
        <v>0</v>
      </c>
      <c r="N82" s="202">
        <v>29.02</v>
      </c>
      <c r="O82" s="202">
        <v>48.73</v>
      </c>
      <c r="P82" s="202">
        <v>66.790000000000006</v>
      </c>
      <c r="Q82" s="202">
        <v>5.36</v>
      </c>
      <c r="R82" s="202">
        <v>10.42</v>
      </c>
      <c r="S82" s="202">
        <v>6.48</v>
      </c>
      <c r="T82" s="202">
        <v>0</v>
      </c>
      <c r="U82" s="202">
        <v>289.48</v>
      </c>
      <c r="V82" s="202">
        <v>5.0999999999999996</v>
      </c>
      <c r="W82" s="202">
        <v>10.96</v>
      </c>
      <c r="X82" s="202">
        <v>36.25</v>
      </c>
      <c r="Y82" s="202">
        <v>0</v>
      </c>
      <c r="Z82" s="202">
        <v>68.38</v>
      </c>
      <c r="AA82" s="202">
        <v>0</v>
      </c>
      <c r="AB82" s="202">
        <v>0</v>
      </c>
      <c r="AC82" s="202">
        <v>6.5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</v>
      </c>
      <c r="AJ82" s="202">
        <v>0</v>
      </c>
      <c r="AK82" s="202">
        <v>46.02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50.1</v>
      </c>
      <c r="L83" s="202">
        <v>42.08</v>
      </c>
      <c r="M83" s="202">
        <v>0</v>
      </c>
      <c r="N83" s="202">
        <v>29.02</v>
      </c>
      <c r="O83" s="202">
        <v>48.73</v>
      </c>
      <c r="P83" s="202">
        <v>66.790000000000006</v>
      </c>
      <c r="Q83" s="202">
        <v>5.36</v>
      </c>
      <c r="R83" s="202">
        <v>10.42</v>
      </c>
      <c r="S83" s="202">
        <v>6.48</v>
      </c>
      <c r="T83" s="202">
        <v>0</v>
      </c>
      <c r="U83" s="202">
        <v>289.48</v>
      </c>
      <c r="V83" s="202">
        <v>5.0999999999999996</v>
      </c>
      <c r="W83" s="202">
        <v>10.96</v>
      </c>
      <c r="X83" s="202">
        <v>36.25</v>
      </c>
      <c r="Y83" s="202">
        <v>0</v>
      </c>
      <c r="Z83" s="202">
        <v>68.38</v>
      </c>
      <c r="AA83" s="202">
        <v>0</v>
      </c>
      <c r="AB83" s="202">
        <v>0</v>
      </c>
      <c r="AC83" s="202">
        <v>13.67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16.48</v>
      </c>
      <c r="AJ83" s="202">
        <v>0</v>
      </c>
      <c r="AK83" s="202">
        <v>46.02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50.1</v>
      </c>
      <c r="L84" s="202">
        <v>42.08</v>
      </c>
      <c r="M84" s="202">
        <v>0</v>
      </c>
      <c r="N84" s="202">
        <v>29.02</v>
      </c>
      <c r="O84" s="202">
        <v>48.73</v>
      </c>
      <c r="P84" s="202">
        <v>66.790000000000006</v>
      </c>
      <c r="Q84" s="202">
        <v>5.36</v>
      </c>
      <c r="R84" s="202">
        <v>10.42</v>
      </c>
      <c r="S84" s="202">
        <v>6.48</v>
      </c>
      <c r="T84" s="202">
        <v>0</v>
      </c>
      <c r="U84" s="202">
        <v>289.48</v>
      </c>
      <c r="V84" s="202">
        <v>5.0999999999999996</v>
      </c>
      <c r="W84" s="202">
        <v>10.96</v>
      </c>
      <c r="X84" s="202">
        <v>36.25</v>
      </c>
      <c r="Y84" s="202">
        <v>0</v>
      </c>
      <c r="Z84" s="202">
        <v>68.38</v>
      </c>
      <c r="AA84" s="202">
        <v>0</v>
      </c>
      <c r="AB84" s="202">
        <v>0</v>
      </c>
      <c r="AC84" s="202">
        <v>13.67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16.48</v>
      </c>
      <c r="AJ84" s="202">
        <v>0</v>
      </c>
      <c r="AK84" s="202">
        <v>47.76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50.1</v>
      </c>
      <c r="L85" s="202">
        <v>42.08</v>
      </c>
      <c r="M85" s="202">
        <v>0</v>
      </c>
      <c r="N85" s="202">
        <v>29.02</v>
      </c>
      <c r="O85" s="202">
        <v>48.73</v>
      </c>
      <c r="P85" s="202">
        <v>66.790000000000006</v>
      </c>
      <c r="Q85" s="202">
        <v>5.36</v>
      </c>
      <c r="R85" s="202">
        <v>10.42</v>
      </c>
      <c r="S85" s="202">
        <v>6.48</v>
      </c>
      <c r="T85" s="202">
        <v>0</v>
      </c>
      <c r="U85" s="202">
        <v>289.48</v>
      </c>
      <c r="V85" s="202">
        <v>5.0999999999999996</v>
      </c>
      <c r="W85" s="202">
        <v>10.96</v>
      </c>
      <c r="X85" s="202">
        <v>36.25</v>
      </c>
      <c r="Y85" s="202">
        <v>0</v>
      </c>
      <c r="Z85" s="202">
        <v>68.38</v>
      </c>
      <c r="AA85" s="202">
        <v>0</v>
      </c>
      <c r="AB85" s="202">
        <v>0</v>
      </c>
      <c r="AC85" s="202">
        <v>6.5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</v>
      </c>
      <c r="AJ85" s="202">
        <v>0</v>
      </c>
      <c r="AK85" s="202">
        <v>47.76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50.1</v>
      </c>
      <c r="L86" s="202">
        <v>42.08</v>
      </c>
      <c r="M86" s="202">
        <v>0</v>
      </c>
      <c r="N86" s="202">
        <v>29.02</v>
      </c>
      <c r="O86" s="202">
        <v>48.73</v>
      </c>
      <c r="P86" s="202">
        <v>66.790000000000006</v>
      </c>
      <c r="Q86" s="202">
        <v>5.36</v>
      </c>
      <c r="R86" s="202">
        <v>10.42</v>
      </c>
      <c r="S86" s="202">
        <v>6.48</v>
      </c>
      <c r="T86" s="202">
        <v>0</v>
      </c>
      <c r="U86" s="202">
        <v>289.48</v>
      </c>
      <c r="V86" s="202">
        <v>5.0999999999999996</v>
      </c>
      <c r="W86" s="202">
        <v>10.96</v>
      </c>
      <c r="X86" s="202">
        <v>36.25</v>
      </c>
      <c r="Y86" s="202">
        <v>0</v>
      </c>
      <c r="Z86" s="202">
        <v>68.38</v>
      </c>
      <c r="AA86" s="202">
        <v>0</v>
      </c>
      <c r="AB86" s="202">
        <v>0</v>
      </c>
      <c r="AC86" s="202">
        <v>6.5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</v>
      </c>
      <c r="AJ86" s="202">
        <v>0</v>
      </c>
      <c r="AK86" s="202">
        <v>47.76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50.1</v>
      </c>
      <c r="L87" s="202">
        <v>42.08</v>
      </c>
      <c r="M87" s="202">
        <v>0</v>
      </c>
      <c r="N87" s="202">
        <v>29.02</v>
      </c>
      <c r="O87" s="202">
        <v>48.73</v>
      </c>
      <c r="P87" s="202">
        <v>66.790000000000006</v>
      </c>
      <c r="Q87" s="202">
        <v>5.36</v>
      </c>
      <c r="R87" s="202">
        <v>10.42</v>
      </c>
      <c r="S87" s="202">
        <v>6.48</v>
      </c>
      <c r="T87" s="202">
        <v>0</v>
      </c>
      <c r="U87" s="202">
        <v>289.48</v>
      </c>
      <c r="V87" s="202">
        <v>5.0999999999999996</v>
      </c>
      <c r="W87" s="202">
        <v>10.96</v>
      </c>
      <c r="X87" s="202">
        <v>36.25</v>
      </c>
      <c r="Y87" s="202">
        <v>0</v>
      </c>
      <c r="Z87" s="202">
        <v>68.38</v>
      </c>
      <c r="AA87" s="202">
        <v>0</v>
      </c>
      <c r="AB87" s="202">
        <v>0</v>
      </c>
      <c r="AC87" s="202">
        <v>6.5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</v>
      </c>
      <c r="AJ87" s="202">
        <v>0</v>
      </c>
      <c r="AK87" s="202">
        <v>47.76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50.1</v>
      </c>
      <c r="L88" s="202">
        <v>42.08</v>
      </c>
      <c r="M88" s="202">
        <v>0</v>
      </c>
      <c r="N88" s="202">
        <v>29.02</v>
      </c>
      <c r="O88" s="202">
        <v>48.73</v>
      </c>
      <c r="P88" s="202">
        <v>66.790000000000006</v>
      </c>
      <c r="Q88" s="202">
        <v>5.36</v>
      </c>
      <c r="R88" s="202">
        <v>10.42</v>
      </c>
      <c r="S88" s="202">
        <v>6.48</v>
      </c>
      <c r="T88" s="202">
        <v>0</v>
      </c>
      <c r="U88" s="202">
        <v>289.48</v>
      </c>
      <c r="V88" s="202">
        <v>5.0999999999999996</v>
      </c>
      <c r="W88" s="202">
        <v>10.96</v>
      </c>
      <c r="X88" s="202">
        <v>36.25</v>
      </c>
      <c r="Y88" s="202">
        <v>0</v>
      </c>
      <c r="Z88" s="202">
        <v>68.38</v>
      </c>
      <c r="AA88" s="202">
        <v>0</v>
      </c>
      <c r="AB88" s="202">
        <v>0</v>
      </c>
      <c r="AC88" s="202">
        <v>6.5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</v>
      </c>
      <c r="AJ88" s="202">
        <v>0</v>
      </c>
      <c r="AK88" s="202">
        <v>47.76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50.1</v>
      </c>
      <c r="L89" s="202">
        <v>42.08</v>
      </c>
      <c r="M89" s="202">
        <v>0</v>
      </c>
      <c r="N89" s="202">
        <v>29.02</v>
      </c>
      <c r="O89" s="202">
        <v>48.73</v>
      </c>
      <c r="P89" s="202">
        <v>66.790000000000006</v>
      </c>
      <c r="Q89" s="202">
        <v>5.36</v>
      </c>
      <c r="R89" s="202">
        <v>10.42</v>
      </c>
      <c r="S89" s="202">
        <v>6.48</v>
      </c>
      <c r="T89" s="202">
        <v>0</v>
      </c>
      <c r="U89" s="202">
        <v>289.48</v>
      </c>
      <c r="V89" s="202">
        <v>5.0999999999999996</v>
      </c>
      <c r="W89" s="202">
        <v>10.96</v>
      </c>
      <c r="X89" s="202">
        <v>36.25</v>
      </c>
      <c r="Y89" s="202">
        <v>0</v>
      </c>
      <c r="Z89" s="202">
        <v>68.38</v>
      </c>
      <c r="AA89" s="202">
        <v>0</v>
      </c>
      <c r="AB89" s="202">
        <v>0</v>
      </c>
      <c r="AC89" s="202">
        <v>6.5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</v>
      </c>
      <c r="AJ89" s="202">
        <v>0</v>
      </c>
      <c r="AK89" s="202">
        <v>47.76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50.1</v>
      </c>
      <c r="L90" s="202">
        <v>42.08</v>
      </c>
      <c r="M90" s="202">
        <v>0</v>
      </c>
      <c r="N90" s="202">
        <v>29.02</v>
      </c>
      <c r="O90" s="202">
        <v>48.73</v>
      </c>
      <c r="P90" s="202">
        <v>66.790000000000006</v>
      </c>
      <c r="Q90" s="202">
        <v>5.36</v>
      </c>
      <c r="R90" s="202">
        <v>10.42</v>
      </c>
      <c r="S90" s="202">
        <v>6.48</v>
      </c>
      <c r="T90" s="202">
        <v>0</v>
      </c>
      <c r="U90" s="202">
        <v>289.48</v>
      </c>
      <c r="V90" s="202">
        <v>5.0999999999999996</v>
      </c>
      <c r="W90" s="202">
        <v>10.96</v>
      </c>
      <c r="X90" s="202">
        <v>36.25</v>
      </c>
      <c r="Y90" s="202">
        <v>0</v>
      </c>
      <c r="Z90" s="202">
        <v>68.38</v>
      </c>
      <c r="AA90" s="202">
        <v>0</v>
      </c>
      <c r="AB90" s="202">
        <v>0</v>
      </c>
      <c r="AC90" s="202">
        <v>6.5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</v>
      </c>
      <c r="AJ90" s="202">
        <v>0</v>
      </c>
      <c r="AK90" s="202">
        <v>47.76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34.69</v>
      </c>
      <c r="L91" s="202">
        <v>42.08</v>
      </c>
      <c r="M91" s="202">
        <v>0</v>
      </c>
      <c r="N91" s="202">
        <v>29.02</v>
      </c>
      <c r="O91" s="202">
        <v>48.73</v>
      </c>
      <c r="P91" s="202">
        <v>66.790000000000006</v>
      </c>
      <c r="Q91" s="202">
        <v>5.36</v>
      </c>
      <c r="R91" s="202">
        <v>10.42</v>
      </c>
      <c r="S91" s="202">
        <v>6.48</v>
      </c>
      <c r="T91" s="202">
        <v>0</v>
      </c>
      <c r="U91" s="202">
        <v>289.48</v>
      </c>
      <c r="V91" s="202">
        <v>5.0999999999999996</v>
      </c>
      <c r="W91" s="202">
        <v>10.96</v>
      </c>
      <c r="X91" s="202">
        <v>36.25</v>
      </c>
      <c r="Y91" s="202">
        <v>0</v>
      </c>
      <c r="Z91" s="202">
        <v>68.38</v>
      </c>
      <c r="AA91" s="202">
        <v>0</v>
      </c>
      <c r="AB91" s="202">
        <v>0</v>
      </c>
      <c r="AC91" s="202">
        <v>6.5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</v>
      </c>
      <c r="AJ91" s="202">
        <v>0</v>
      </c>
      <c r="AK91" s="202">
        <v>48.57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27.56</v>
      </c>
      <c r="L92" s="202">
        <v>42.08</v>
      </c>
      <c r="M92" s="202">
        <v>0</v>
      </c>
      <c r="N92" s="202">
        <v>29.02</v>
      </c>
      <c r="O92" s="202">
        <v>48.73</v>
      </c>
      <c r="P92" s="202">
        <v>66.790000000000006</v>
      </c>
      <c r="Q92" s="202">
        <v>5.36</v>
      </c>
      <c r="R92" s="202">
        <v>10.42</v>
      </c>
      <c r="S92" s="202">
        <v>6.48</v>
      </c>
      <c r="T92" s="202">
        <v>0</v>
      </c>
      <c r="U92" s="202">
        <v>289.48</v>
      </c>
      <c r="V92" s="202">
        <v>5.0999999999999996</v>
      </c>
      <c r="W92" s="202">
        <v>10.96</v>
      </c>
      <c r="X92" s="202">
        <v>36.25</v>
      </c>
      <c r="Y92" s="202">
        <v>0</v>
      </c>
      <c r="Z92" s="202">
        <v>68.38</v>
      </c>
      <c r="AA92" s="202">
        <v>0</v>
      </c>
      <c r="AB92" s="202">
        <v>0</v>
      </c>
      <c r="AC92" s="202">
        <v>6.5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</v>
      </c>
      <c r="AJ92" s="202">
        <v>0</v>
      </c>
      <c r="AK92" s="202">
        <v>48.57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27.56</v>
      </c>
      <c r="L93" s="202">
        <v>42.08</v>
      </c>
      <c r="M93" s="202">
        <v>0</v>
      </c>
      <c r="N93" s="202">
        <v>29.02</v>
      </c>
      <c r="O93" s="202">
        <v>48.73</v>
      </c>
      <c r="P93" s="202">
        <v>66.790000000000006</v>
      </c>
      <c r="Q93" s="202">
        <v>5.36</v>
      </c>
      <c r="R93" s="202">
        <v>10.42</v>
      </c>
      <c r="S93" s="202">
        <v>6.48</v>
      </c>
      <c r="T93" s="202">
        <v>0</v>
      </c>
      <c r="U93" s="202">
        <v>289.48</v>
      </c>
      <c r="V93" s="202">
        <v>5.0999999999999996</v>
      </c>
      <c r="W93" s="202">
        <v>10.96</v>
      </c>
      <c r="X93" s="202">
        <v>36.25</v>
      </c>
      <c r="Y93" s="202">
        <v>0</v>
      </c>
      <c r="Z93" s="202">
        <v>68.38</v>
      </c>
      <c r="AA93" s="202">
        <v>0</v>
      </c>
      <c r="AB93" s="202">
        <v>0</v>
      </c>
      <c r="AC93" s="202">
        <v>6.5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</v>
      </c>
      <c r="AJ93" s="202">
        <v>0</v>
      </c>
      <c r="AK93" s="202">
        <v>48.57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27.56</v>
      </c>
      <c r="L94" s="202">
        <v>42.08</v>
      </c>
      <c r="M94" s="202">
        <v>0</v>
      </c>
      <c r="N94" s="202">
        <v>29.02</v>
      </c>
      <c r="O94" s="202">
        <v>48.73</v>
      </c>
      <c r="P94" s="202">
        <v>66.790000000000006</v>
      </c>
      <c r="Q94" s="202">
        <v>5.36</v>
      </c>
      <c r="R94" s="202">
        <v>10.42</v>
      </c>
      <c r="S94" s="202">
        <v>6.48</v>
      </c>
      <c r="T94" s="202">
        <v>0</v>
      </c>
      <c r="U94" s="202">
        <v>289.48</v>
      </c>
      <c r="V94" s="202">
        <v>5.0999999999999996</v>
      </c>
      <c r="W94" s="202">
        <v>10.96</v>
      </c>
      <c r="X94" s="202">
        <v>36.25</v>
      </c>
      <c r="Y94" s="202">
        <v>0</v>
      </c>
      <c r="Z94" s="202">
        <v>68.38</v>
      </c>
      <c r="AA94" s="202">
        <v>0</v>
      </c>
      <c r="AB94" s="202">
        <v>0</v>
      </c>
      <c r="AC94" s="202">
        <v>6.5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</v>
      </c>
      <c r="AJ94" s="202">
        <v>0</v>
      </c>
      <c r="AK94" s="202">
        <v>48.57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27.56</v>
      </c>
      <c r="L95" s="202">
        <v>42.08</v>
      </c>
      <c r="M95" s="202">
        <v>0</v>
      </c>
      <c r="N95" s="202">
        <v>29.02</v>
      </c>
      <c r="O95" s="202">
        <v>48.73</v>
      </c>
      <c r="P95" s="202">
        <v>66.790000000000006</v>
      </c>
      <c r="Q95" s="202">
        <v>5.36</v>
      </c>
      <c r="R95" s="202">
        <v>10.42</v>
      </c>
      <c r="S95" s="202">
        <v>6.48</v>
      </c>
      <c r="T95" s="202">
        <v>0</v>
      </c>
      <c r="U95" s="202">
        <v>289.48</v>
      </c>
      <c r="V95" s="202">
        <v>5.0999999999999996</v>
      </c>
      <c r="W95" s="202">
        <v>10.96</v>
      </c>
      <c r="X95" s="202">
        <v>36.25</v>
      </c>
      <c r="Y95" s="202">
        <v>0</v>
      </c>
      <c r="Z95" s="202">
        <v>68.38</v>
      </c>
      <c r="AA95" s="202">
        <v>0</v>
      </c>
      <c r="AB95" s="202">
        <v>0</v>
      </c>
      <c r="AC95" s="202">
        <v>6.5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</v>
      </c>
      <c r="AJ95" s="202">
        <v>0</v>
      </c>
      <c r="AK95" s="202">
        <v>48.57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27.56</v>
      </c>
      <c r="L96" s="202">
        <v>42.08</v>
      </c>
      <c r="M96" s="202">
        <v>0</v>
      </c>
      <c r="N96" s="202">
        <v>29.02</v>
      </c>
      <c r="O96" s="202">
        <v>48.73</v>
      </c>
      <c r="P96" s="202">
        <v>66.790000000000006</v>
      </c>
      <c r="Q96" s="202">
        <v>5.36</v>
      </c>
      <c r="R96" s="202">
        <v>10.42</v>
      </c>
      <c r="S96" s="202">
        <v>6.48</v>
      </c>
      <c r="T96" s="202">
        <v>0</v>
      </c>
      <c r="U96" s="202">
        <v>289.48</v>
      </c>
      <c r="V96" s="202">
        <v>5.0999999999999996</v>
      </c>
      <c r="W96" s="202">
        <v>10.96</v>
      </c>
      <c r="X96" s="202">
        <v>36.25</v>
      </c>
      <c r="Y96" s="202">
        <v>0</v>
      </c>
      <c r="Z96" s="202">
        <v>68.38</v>
      </c>
      <c r="AA96" s="202">
        <v>0</v>
      </c>
      <c r="AB96" s="202">
        <v>0</v>
      </c>
      <c r="AC96" s="202">
        <v>6.5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</v>
      </c>
      <c r="AJ96" s="202">
        <v>0</v>
      </c>
      <c r="AK96" s="202">
        <v>48.57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27.56</v>
      </c>
      <c r="L97" s="202">
        <v>42.08</v>
      </c>
      <c r="M97" s="202">
        <v>0</v>
      </c>
      <c r="N97" s="202">
        <v>29.02</v>
      </c>
      <c r="O97" s="202">
        <v>48.73</v>
      </c>
      <c r="P97" s="202">
        <v>66.790000000000006</v>
      </c>
      <c r="Q97" s="202">
        <v>5.36</v>
      </c>
      <c r="R97" s="202">
        <v>10.42</v>
      </c>
      <c r="S97" s="202">
        <v>6.48</v>
      </c>
      <c r="T97" s="202">
        <v>0</v>
      </c>
      <c r="U97" s="202">
        <v>289.48</v>
      </c>
      <c r="V97" s="202">
        <v>5.0999999999999996</v>
      </c>
      <c r="W97" s="202">
        <v>10.96</v>
      </c>
      <c r="X97" s="202">
        <v>36.25</v>
      </c>
      <c r="Y97" s="202">
        <v>0</v>
      </c>
      <c r="Z97" s="202">
        <v>68.38</v>
      </c>
      <c r="AA97" s="202">
        <v>0</v>
      </c>
      <c r="AB97" s="202">
        <v>0</v>
      </c>
      <c r="AC97" s="202">
        <v>6.5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</v>
      </c>
      <c r="AJ97" s="202">
        <v>0</v>
      </c>
      <c r="AK97" s="202">
        <v>48.57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27.56</v>
      </c>
      <c r="L98" s="202">
        <v>42.08</v>
      </c>
      <c r="M98" s="202">
        <v>0</v>
      </c>
      <c r="N98" s="202">
        <v>29.02</v>
      </c>
      <c r="O98" s="202">
        <v>48.73</v>
      </c>
      <c r="P98" s="202">
        <v>66.790000000000006</v>
      </c>
      <c r="Q98" s="202">
        <v>5.36</v>
      </c>
      <c r="R98" s="202">
        <v>10.42</v>
      </c>
      <c r="S98" s="202">
        <v>6.48</v>
      </c>
      <c r="T98" s="202">
        <v>0</v>
      </c>
      <c r="U98" s="202">
        <v>289.48</v>
      </c>
      <c r="V98" s="202">
        <v>5.0999999999999996</v>
      </c>
      <c r="W98" s="202">
        <v>10.96</v>
      </c>
      <c r="X98" s="202">
        <v>36.25</v>
      </c>
      <c r="Y98" s="202">
        <v>0</v>
      </c>
      <c r="Z98" s="202">
        <v>68.38</v>
      </c>
      <c r="AA98" s="202">
        <v>0</v>
      </c>
      <c r="AB98" s="202">
        <v>0</v>
      </c>
      <c r="AC98" s="202">
        <v>6.5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</v>
      </c>
      <c r="AJ98" s="202">
        <v>0</v>
      </c>
      <c r="AK98" s="202">
        <v>48.57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0.82457749999999919</v>
      </c>
      <c r="L99">
        <f t="shared" si="0"/>
        <v>0.66392499999999954</v>
      </c>
      <c r="M99">
        <f t="shared" si="0"/>
        <v>0</v>
      </c>
      <c r="N99">
        <f t="shared" si="0"/>
        <v>0.74727999999999961</v>
      </c>
      <c r="O99">
        <f t="shared" si="0"/>
        <v>1.2805774999999993</v>
      </c>
      <c r="P99">
        <f t="shared" si="0"/>
        <v>1.6022849999999993</v>
      </c>
      <c r="Q99">
        <f t="shared" si="0"/>
        <v>9.7855000000000109E-2</v>
      </c>
      <c r="R99">
        <f t="shared" si="0"/>
        <v>0.2006599999999997</v>
      </c>
      <c r="S99">
        <f t="shared" si="0"/>
        <v>0.12348000000000015</v>
      </c>
      <c r="T99">
        <f t="shared" si="0"/>
        <v>0</v>
      </c>
      <c r="U99">
        <f t="shared" si="0"/>
        <v>6.9834299999999878</v>
      </c>
      <c r="V99">
        <f t="shared" si="0"/>
        <v>9.9465000000000164E-2</v>
      </c>
      <c r="W99">
        <f t="shared" si="0"/>
        <v>0.21989750000000033</v>
      </c>
      <c r="X99">
        <f t="shared" si="0"/>
        <v>0.73330999999999991</v>
      </c>
      <c r="Y99">
        <f t="shared" si="0"/>
        <v>0</v>
      </c>
      <c r="Z99">
        <f t="shared" si="0"/>
        <v>1.1626800000000008</v>
      </c>
      <c r="AA99">
        <f t="shared" si="0"/>
        <v>0</v>
      </c>
      <c r="AB99">
        <f t="shared" si="0"/>
        <v>0</v>
      </c>
      <c r="AC99">
        <f t="shared" si="0"/>
        <v>0.17180000000000001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0.13607750000000002</v>
      </c>
      <c r="AJ99">
        <f t="shared" si="0"/>
        <v>0</v>
      </c>
      <c r="AK99">
        <f t="shared" si="0"/>
        <v>1.1481550000000005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0.30192249999999971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290.22000000000003</v>
      </c>
      <c r="M3" s="202">
        <v>32.840000000000003</v>
      </c>
      <c r="N3" s="202">
        <v>35.06</v>
      </c>
      <c r="O3" s="202">
        <v>0</v>
      </c>
      <c r="P3" s="202">
        <v>41.07</v>
      </c>
      <c r="Q3" s="202">
        <v>5.8</v>
      </c>
      <c r="R3" s="202">
        <v>18.22</v>
      </c>
      <c r="S3" s="202">
        <v>10</v>
      </c>
      <c r="T3" s="202">
        <v>0</v>
      </c>
      <c r="U3" s="202">
        <v>50.59</v>
      </c>
      <c r="V3" s="202">
        <v>5.81</v>
      </c>
      <c r="W3" s="202">
        <v>13.25</v>
      </c>
      <c r="X3" s="202">
        <v>42.57</v>
      </c>
      <c r="Y3" s="202">
        <v>0</v>
      </c>
      <c r="Z3" s="202">
        <v>72.56</v>
      </c>
      <c r="AA3" s="202">
        <v>0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6.09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290.22000000000003</v>
      </c>
      <c r="M4" s="202">
        <v>32.840000000000003</v>
      </c>
      <c r="N4" s="202">
        <v>35.06</v>
      </c>
      <c r="O4" s="202">
        <v>0</v>
      </c>
      <c r="P4" s="202">
        <v>41.07</v>
      </c>
      <c r="Q4" s="202">
        <v>5.8</v>
      </c>
      <c r="R4" s="202">
        <v>12.58</v>
      </c>
      <c r="S4" s="202">
        <v>7.74</v>
      </c>
      <c r="T4" s="202">
        <v>0</v>
      </c>
      <c r="U4" s="202">
        <v>50.59</v>
      </c>
      <c r="V4" s="202">
        <v>5.81</v>
      </c>
      <c r="W4" s="202">
        <v>13.25</v>
      </c>
      <c r="X4" s="202">
        <v>42.57</v>
      </c>
      <c r="Y4" s="202">
        <v>0</v>
      </c>
      <c r="Z4" s="202">
        <v>72.56</v>
      </c>
      <c r="AA4" s="202">
        <v>0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6.09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2.85</v>
      </c>
      <c r="L5" s="202">
        <v>290.22000000000003</v>
      </c>
      <c r="M5" s="202">
        <v>32.840000000000003</v>
      </c>
      <c r="N5" s="202">
        <v>35.06</v>
      </c>
      <c r="O5" s="202">
        <v>0</v>
      </c>
      <c r="P5" s="202">
        <v>41.07</v>
      </c>
      <c r="Q5" s="202">
        <v>5.8</v>
      </c>
      <c r="R5" s="202">
        <v>12.58</v>
      </c>
      <c r="S5" s="202">
        <v>7.74</v>
      </c>
      <c r="T5" s="202">
        <v>0</v>
      </c>
      <c r="U5" s="202">
        <v>50.59</v>
      </c>
      <c r="V5" s="202">
        <v>5.81</v>
      </c>
      <c r="W5" s="202">
        <v>13.25</v>
      </c>
      <c r="X5" s="202">
        <v>42.57</v>
      </c>
      <c r="Y5" s="202">
        <v>0</v>
      </c>
      <c r="Z5" s="202">
        <v>72.56</v>
      </c>
      <c r="AA5" s="202">
        <v>0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6.09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2.85</v>
      </c>
      <c r="L6" s="202">
        <v>290.22000000000003</v>
      </c>
      <c r="M6" s="202">
        <v>32.840000000000003</v>
      </c>
      <c r="N6" s="202">
        <v>35.06</v>
      </c>
      <c r="O6" s="202">
        <v>0</v>
      </c>
      <c r="P6" s="202">
        <v>41.07</v>
      </c>
      <c r="Q6" s="202">
        <v>5.8</v>
      </c>
      <c r="R6" s="202">
        <v>12.58</v>
      </c>
      <c r="S6" s="202">
        <v>7.74</v>
      </c>
      <c r="T6" s="202">
        <v>0</v>
      </c>
      <c r="U6" s="202">
        <v>50.59</v>
      </c>
      <c r="V6" s="202">
        <v>5.81</v>
      </c>
      <c r="W6" s="202">
        <v>13.25</v>
      </c>
      <c r="X6" s="202">
        <v>42.57</v>
      </c>
      <c r="Y6" s="202">
        <v>0</v>
      </c>
      <c r="Z6" s="202">
        <v>72.56</v>
      </c>
      <c r="AA6" s="202">
        <v>0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6.09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2.85</v>
      </c>
      <c r="L7" s="202">
        <v>290.22000000000003</v>
      </c>
      <c r="M7" s="202">
        <v>25.23</v>
      </c>
      <c r="N7" s="202">
        <v>35.06</v>
      </c>
      <c r="O7" s="202">
        <v>0</v>
      </c>
      <c r="P7" s="202">
        <v>41.07</v>
      </c>
      <c r="Q7" s="202">
        <v>5.8</v>
      </c>
      <c r="R7" s="202">
        <v>12.58</v>
      </c>
      <c r="S7" s="202">
        <v>7.74</v>
      </c>
      <c r="T7" s="202">
        <v>0</v>
      </c>
      <c r="U7" s="202">
        <v>50.59</v>
      </c>
      <c r="V7" s="202">
        <v>5.81</v>
      </c>
      <c r="W7" s="202">
        <v>13.25</v>
      </c>
      <c r="X7" s="202">
        <v>42.57</v>
      </c>
      <c r="Y7" s="202">
        <v>0</v>
      </c>
      <c r="Z7" s="202">
        <v>72.56</v>
      </c>
      <c r="AA7" s="202">
        <v>0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6.09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2.85</v>
      </c>
      <c r="L8" s="202">
        <v>290.22000000000003</v>
      </c>
      <c r="M8" s="202">
        <v>25.23</v>
      </c>
      <c r="N8" s="202">
        <v>35.06</v>
      </c>
      <c r="O8" s="202">
        <v>0</v>
      </c>
      <c r="P8" s="202">
        <v>41.07</v>
      </c>
      <c r="Q8" s="202">
        <v>5.8</v>
      </c>
      <c r="R8" s="202">
        <v>12.58</v>
      </c>
      <c r="S8" s="202">
        <v>7.74</v>
      </c>
      <c r="T8" s="202">
        <v>0</v>
      </c>
      <c r="U8" s="202">
        <v>50.59</v>
      </c>
      <c r="V8" s="202">
        <v>5.81</v>
      </c>
      <c r="W8" s="202">
        <v>13.25</v>
      </c>
      <c r="X8" s="202">
        <v>42.57</v>
      </c>
      <c r="Y8" s="202">
        <v>0</v>
      </c>
      <c r="Z8" s="202">
        <v>72.56</v>
      </c>
      <c r="AA8" s="202">
        <v>0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6.09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2.85</v>
      </c>
      <c r="L9" s="202">
        <v>232.18</v>
      </c>
      <c r="M9" s="202">
        <v>25.23</v>
      </c>
      <c r="N9" s="202">
        <v>35.06</v>
      </c>
      <c r="O9" s="202">
        <v>0</v>
      </c>
      <c r="P9" s="202">
        <v>41.35</v>
      </c>
      <c r="Q9" s="202">
        <v>5.8</v>
      </c>
      <c r="R9" s="202">
        <v>12.58</v>
      </c>
      <c r="S9" s="202">
        <v>7.74</v>
      </c>
      <c r="T9" s="202">
        <v>0</v>
      </c>
      <c r="U9" s="202">
        <v>49.88</v>
      </c>
      <c r="V9" s="202">
        <v>5.81</v>
      </c>
      <c r="W9" s="202">
        <v>13.25</v>
      </c>
      <c r="X9" s="202">
        <v>42.57</v>
      </c>
      <c r="Y9" s="202">
        <v>0</v>
      </c>
      <c r="Z9" s="202">
        <v>72.56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6.09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2.85</v>
      </c>
      <c r="L10" s="202">
        <v>193.48</v>
      </c>
      <c r="M10" s="202">
        <v>25.23</v>
      </c>
      <c r="N10" s="202">
        <v>35.06</v>
      </c>
      <c r="O10" s="202">
        <v>0</v>
      </c>
      <c r="P10" s="202">
        <v>41.35</v>
      </c>
      <c r="Q10" s="202">
        <v>5.8</v>
      </c>
      <c r="R10" s="202">
        <v>12.58</v>
      </c>
      <c r="S10" s="202">
        <v>7.74</v>
      </c>
      <c r="T10" s="202">
        <v>0</v>
      </c>
      <c r="U10" s="202">
        <v>49.88</v>
      </c>
      <c r="V10" s="202">
        <v>5.81</v>
      </c>
      <c r="W10" s="202">
        <v>13.25</v>
      </c>
      <c r="X10" s="202">
        <v>42.57</v>
      </c>
      <c r="Y10" s="202">
        <v>0</v>
      </c>
      <c r="Z10" s="202">
        <v>72.56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6.09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2.85</v>
      </c>
      <c r="L11" s="202">
        <v>163.49</v>
      </c>
      <c r="M11" s="202">
        <v>25.23</v>
      </c>
      <c r="N11" s="202">
        <v>35.06</v>
      </c>
      <c r="O11" s="202">
        <v>0</v>
      </c>
      <c r="P11" s="202">
        <v>41.35</v>
      </c>
      <c r="Q11" s="202">
        <v>5.97</v>
      </c>
      <c r="R11" s="202">
        <v>12.57</v>
      </c>
      <c r="S11" s="202">
        <v>7.74</v>
      </c>
      <c r="T11" s="202">
        <v>0</v>
      </c>
      <c r="U11" s="202">
        <v>49.88</v>
      </c>
      <c r="V11" s="202">
        <v>5.81</v>
      </c>
      <c r="W11" s="202">
        <v>13.24</v>
      </c>
      <c r="X11" s="202">
        <v>42.57</v>
      </c>
      <c r="Y11" s="202">
        <v>0</v>
      </c>
      <c r="Z11" s="202">
        <v>73.19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6.09</v>
      </c>
      <c r="AJ11" s="202">
        <v>0</v>
      </c>
      <c r="AK11" s="202">
        <v>54.69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2.85</v>
      </c>
      <c r="L12" s="202">
        <v>163.49</v>
      </c>
      <c r="M12" s="202">
        <v>25.23</v>
      </c>
      <c r="N12" s="202">
        <v>35.06</v>
      </c>
      <c r="O12" s="202">
        <v>0</v>
      </c>
      <c r="P12" s="202">
        <v>41.35</v>
      </c>
      <c r="Q12" s="202">
        <v>5.97</v>
      </c>
      <c r="R12" s="202">
        <v>12.57</v>
      </c>
      <c r="S12" s="202">
        <v>7.74</v>
      </c>
      <c r="T12" s="202">
        <v>0</v>
      </c>
      <c r="U12" s="202">
        <v>49.88</v>
      </c>
      <c r="V12" s="202">
        <v>5.81</v>
      </c>
      <c r="W12" s="202">
        <v>13.24</v>
      </c>
      <c r="X12" s="202">
        <v>42.57</v>
      </c>
      <c r="Y12" s="202">
        <v>0</v>
      </c>
      <c r="Z12" s="202">
        <v>58.58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6.09</v>
      </c>
      <c r="AJ12" s="202">
        <v>0</v>
      </c>
      <c r="AK12" s="202">
        <v>54.69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2.95</v>
      </c>
      <c r="L13" s="202">
        <v>169</v>
      </c>
      <c r="M13" s="202">
        <v>25.23</v>
      </c>
      <c r="N13" s="202">
        <v>35.06</v>
      </c>
      <c r="O13" s="202">
        <v>0</v>
      </c>
      <c r="P13" s="202">
        <v>41.35</v>
      </c>
      <c r="Q13" s="202">
        <v>5.97</v>
      </c>
      <c r="R13" s="202">
        <v>12.57</v>
      </c>
      <c r="S13" s="202">
        <v>7.74</v>
      </c>
      <c r="T13" s="202">
        <v>0</v>
      </c>
      <c r="U13" s="202">
        <v>49.88</v>
      </c>
      <c r="V13" s="202">
        <v>5.8</v>
      </c>
      <c r="W13" s="202">
        <v>13.24</v>
      </c>
      <c r="X13" s="202">
        <v>42.57</v>
      </c>
      <c r="Y13" s="202">
        <v>0</v>
      </c>
      <c r="Z13" s="202">
        <v>29.33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6.09</v>
      </c>
      <c r="AJ13" s="202">
        <v>0</v>
      </c>
      <c r="AK13" s="202">
        <v>54.69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2.95</v>
      </c>
      <c r="L14" s="202">
        <v>169</v>
      </c>
      <c r="M14" s="202">
        <v>25.23</v>
      </c>
      <c r="N14" s="202">
        <v>35.06</v>
      </c>
      <c r="O14" s="202">
        <v>0</v>
      </c>
      <c r="P14" s="202">
        <v>41.35</v>
      </c>
      <c r="Q14" s="202">
        <v>5.97</v>
      </c>
      <c r="R14" s="202">
        <v>12.57</v>
      </c>
      <c r="S14" s="202">
        <v>7.74</v>
      </c>
      <c r="T14" s="202">
        <v>0</v>
      </c>
      <c r="U14" s="202">
        <v>49.88</v>
      </c>
      <c r="V14" s="202">
        <v>5.8</v>
      </c>
      <c r="W14" s="202">
        <v>13.24</v>
      </c>
      <c r="X14" s="202">
        <v>42.57</v>
      </c>
      <c r="Y14" s="202">
        <v>0</v>
      </c>
      <c r="Z14" s="202">
        <v>29.33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6.09</v>
      </c>
      <c r="AJ14" s="202">
        <v>0</v>
      </c>
      <c r="AK14" s="202">
        <v>54.69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1.37</v>
      </c>
      <c r="L15" s="202">
        <v>169</v>
      </c>
      <c r="M15" s="202">
        <v>25.23</v>
      </c>
      <c r="N15" s="202">
        <v>35.06</v>
      </c>
      <c r="O15" s="202">
        <v>0</v>
      </c>
      <c r="P15" s="202">
        <v>41.35</v>
      </c>
      <c r="Q15" s="202">
        <v>1.82</v>
      </c>
      <c r="R15" s="202">
        <v>4.53</v>
      </c>
      <c r="S15" s="202">
        <v>2.7</v>
      </c>
      <c r="T15" s="202">
        <v>0</v>
      </c>
      <c r="U15" s="202">
        <v>49.88</v>
      </c>
      <c r="V15" s="202">
        <v>5.8</v>
      </c>
      <c r="W15" s="202">
        <v>13.24</v>
      </c>
      <c r="X15" s="202">
        <v>42.57</v>
      </c>
      <c r="Y15" s="202">
        <v>0</v>
      </c>
      <c r="Z15" s="202">
        <v>29.33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6.09</v>
      </c>
      <c r="AJ15" s="202">
        <v>0</v>
      </c>
      <c r="AK15" s="202">
        <v>54.69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1.37</v>
      </c>
      <c r="L16" s="202">
        <v>169</v>
      </c>
      <c r="M16" s="202">
        <v>25.23</v>
      </c>
      <c r="N16" s="202">
        <v>35.06</v>
      </c>
      <c r="O16" s="202">
        <v>0</v>
      </c>
      <c r="P16" s="202">
        <v>41.35</v>
      </c>
      <c r="Q16" s="202">
        <v>1.82</v>
      </c>
      <c r="R16" s="202">
        <v>4.53</v>
      </c>
      <c r="S16" s="202">
        <v>2.7</v>
      </c>
      <c r="T16" s="202">
        <v>0</v>
      </c>
      <c r="U16" s="202">
        <v>49.88</v>
      </c>
      <c r="V16" s="202">
        <v>0</v>
      </c>
      <c r="W16" s="202">
        <v>1.94</v>
      </c>
      <c r="X16" s="202">
        <v>42.57</v>
      </c>
      <c r="Y16" s="202">
        <v>0</v>
      </c>
      <c r="Z16" s="202">
        <v>29.33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6.09</v>
      </c>
      <c r="AJ16" s="202">
        <v>0</v>
      </c>
      <c r="AK16" s="202">
        <v>54.69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1.37</v>
      </c>
      <c r="L17" s="202">
        <v>169</v>
      </c>
      <c r="M17" s="202">
        <v>25.23</v>
      </c>
      <c r="N17" s="202">
        <v>35.06</v>
      </c>
      <c r="O17" s="202">
        <v>0</v>
      </c>
      <c r="P17" s="202">
        <v>41.35</v>
      </c>
      <c r="Q17" s="202">
        <v>1.82</v>
      </c>
      <c r="R17" s="202">
        <v>4.53</v>
      </c>
      <c r="S17" s="202">
        <v>2.7</v>
      </c>
      <c r="T17" s="202">
        <v>0</v>
      </c>
      <c r="U17" s="202">
        <v>50.28</v>
      </c>
      <c r="V17" s="202">
        <v>0</v>
      </c>
      <c r="W17" s="202">
        <v>1.94</v>
      </c>
      <c r="X17" s="202">
        <v>42.57</v>
      </c>
      <c r="Y17" s="202">
        <v>0</v>
      </c>
      <c r="Z17" s="202">
        <v>29.02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6.09</v>
      </c>
      <c r="AJ17" s="202">
        <v>0</v>
      </c>
      <c r="AK17" s="202">
        <v>54.69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1.37</v>
      </c>
      <c r="L18" s="202">
        <v>169</v>
      </c>
      <c r="M18" s="202">
        <v>25.23</v>
      </c>
      <c r="N18" s="202">
        <v>35.06</v>
      </c>
      <c r="O18" s="202">
        <v>0</v>
      </c>
      <c r="P18" s="202">
        <v>41.35</v>
      </c>
      <c r="Q18" s="202">
        <v>2.8</v>
      </c>
      <c r="R18" s="202">
        <v>6.58</v>
      </c>
      <c r="S18" s="202">
        <v>3.97</v>
      </c>
      <c r="T18" s="202">
        <v>0</v>
      </c>
      <c r="U18" s="202">
        <v>50.28</v>
      </c>
      <c r="V18" s="202">
        <v>0</v>
      </c>
      <c r="W18" s="202">
        <v>1.94</v>
      </c>
      <c r="X18" s="202">
        <v>42.57</v>
      </c>
      <c r="Y18" s="202">
        <v>0</v>
      </c>
      <c r="Z18" s="202">
        <v>29.02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6.09</v>
      </c>
      <c r="AJ18" s="202">
        <v>0</v>
      </c>
      <c r="AK18" s="202">
        <v>54.69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1.37</v>
      </c>
      <c r="L19" s="202">
        <v>169</v>
      </c>
      <c r="M19" s="202">
        <v>25.23</v>
      </c>
      <c r="N19" s="202">
        <v>35.06</v>
      </c>
      <c r="O19" s="202">
        <v>0</v>
      </c>
      <c r="P19" s="202">
        <v>41.35</v>
      </c>
      <c r="Q19" s="202">
        <v>2.8</v>
      </c>
      <c r="R19" s="202">
        <v>6.58</v>
      </c>
      <c r="S19" s="202">
        <v>3.97</v>
      </c>
      <c r="T19" s="202">
        <v>0</v>
      </c>
      <c r="U19" s="202">
        <v>50.28</v>
      </c>
      <c r="V19" s="202">
        <v>0</v>
      </c>
      <c r="W19" s="202">
        <v>1.94</v>
      </c>
      <c r="X19" s="202">
        <v>42.57</v>
      </c>
      <c r="Y19" s="202">
        <v>0</v>
      </c>
      <c r="Z19" s="202">
        <v>29.02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6.56</v>
      </c>
      <c r="AJ19" s="202">
        <v>0</v>
      </c>
      <c r="AK19" s="202">
        <v>54.69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1.37</v>
      </c>
      <c r="L20" s="202">
        <v>169</v>
      </c>
      <c r="M20" s="202">
        <v>25.23</v>
      </c>
      <c r="N20" s="202">
        <v>35.06</v>
      </c>
      <c r="O20" s="202">
        <v>0</v>
      </c>
      <c r="P20" s="202">
        <v>41.35</v>
      </c>
      <c r="Q20" s="202">
        <v>2.8</v>
      </c>
      <c r="R20" s="202">
        <v>6.58</v>
      </c>
      <c r="S20" s="202">
        <v>3.97</v>
      </c>
      <c r="T20" s="202">
        <v>0</v>
      </c>
      <c r="U20" s="202">
        <v>50.28</v>
      </c>
      <c r="V20" s="202">
        <v>0</v>
      </c>
      <c r="W20" s="202">
        <v>1.94</v>
      </c>
      <c r="X20" s="202">
        <v>19.350000000000001</v>
      </c>
      <c r="Y20" s="202">
        <v>0</v>
      </c>
      <c r="Z20" s="202">
        <v>29.02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6.56</v>
      </c>
      <c r="AJ20" s="202">
        <v>0</v>
      </c>
      <c r="AK20" s="202">
        <v>54.69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1.37</v>
      </c>
      <c r="L21" s="202">
        <v>169</v>
      </c>
      <c r="M21" s="202">
        <v>25.23</v>
      </c>
      <c r="N21" s="202">
        <v>35.06</v>
      </c>
      <c r="O21" s="202">
        <v>0</v>
      </c>
      <c r="P21" s="202">
        <v>41.35</v>
      </c>
      <c r="Q21" s="202">
        <v>2.8</v>
      </c>
      <c r="R21" s="202">
        <v>6.58</v>
      </c>
      <c r="S21" s="202">
        <v>3.97</v>
      </c>
      <c r="T21" s="202">
        <v>0</v>
      </c>
      <c r="U21" s="202">
        <v>50.28</v>
      </c>
      <c r="V21" s="202">
        <v>0</v>
      </c>
      <c r="W21" s="202">
        <v>1.94</v>
      </c>
      <c r="X21" s="202">
        <v>19.350000000000001</v>
      </c>
      <c r="Y21" s="202">
        <v>0</v>
      </c>
      <c r="Z21" s="202">
        <v>29.02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6.56</v>
      </c>
      <c r="AJ21" s="202">
        <v>0</v>
      </c>
      <c r="AK21" s="202">
        <v>54.69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1.37</v>
      </c>
      <c r="L22" s="202">
        <v>169</v>
      </c>
      <c r="M22" s="202">
        <v>25.23</v>
      </c>
      <c r="N22" s="202">
        <v>35.06</v>
      </c>
      <c r="O22" s="202">
        <v>0</v>
      </c>
      <c r="P22" s="202">
        <v>41.35</v>
      </c>
      <c r="Q22" s="202">
        <v>2.8</v>
      </c>
      <c r="R22" s="202">
        <v>6.58</v>
      </c>
      <c r="S22" s="202">
        <v>3.97</v>
      </c>
      <c r="T22" s="202">
        <v>0</v>
      </c>
      <c r="U22" s="202">
        <v>50.28</v>
      </c>
      <c r="V22" s="202">
        <v>0</v>
      </c>
      <c r="W22" s="202">
        <v>1.94</v>
      </c>
      <c r="X22" s="202">
        <v>19.350000000000001</v>
      </c>
      <c r="Y22" s="202">
        <v>0</v>
      </c>
      <c r="Z22" s="202">
        <v>29.02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6.56</v>
      </c>
      <c r="AJ22" s="202">
        <v>0</v>
      </c>
      <c r="AK22" s="202">
        <v>54.69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1.37</v>
      </c>
      <c r="L23" s="202">
        <v>169</v>
      </c>
      <c r="M23" s="202">
        <v>25.23</v>
      </c>
      <c r="N23" s="202">
        <v>35.06</v>
      </c>
      <c r="O23" s="202">
        <v>0</v>
      </c>
      <c r="P23" s="202">
        <v>41.35</v>
      </c>
      <c r="Q23" s="202">
        <v>2.8</v>
      </c>
      <c r="R23" s="202">
        <v>6.58</v>
      </c>
      <c r="S23" s="202">
        <v>3.97</v>
      </c>
      <c r="T23" s="202">
        <v>0</v>
      </c>
      <c r="U23" s="202">
        <v>50.28</v>
      </c>
      <c r="V23" s="202">
        <v>0</v>
      </c>
      <c r="W23" s="202">
        <v>1.94</v>
      </c>
      <c r="X23" s="202">
        <v>19.350000000000001</v>
      </c>
      <c r="Y23" s="202">
        <v>0</v>
      </c>
      <c r="Z23" s="202">
        <v>29.02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6.56</v>
      </c>
      <c r="AJ23" s="202">
        <v>0</v>
      </c>
      <c r="AK23" s="202">
        <v>54.69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2.95</v>
      </c>
      <c r="L24" s="202">
        <v>169</v>
      </c>
      <c r="M24" s="202">
        <v>25.23</v>
      </c>
      <c r="N24" s="202">
        <v>35.06</v>
      </c>
      <c r="O24" s="202">
        <v>0</v>
      </c>
      <c r="P24" s="202">
        <v>41.35</v>
      </c>
      <c r="Q24" s="202">
        <v>6</v>
      </c>
      <c r="R24" s="202">
        <v>13</v>
      </c>
      <c r="S24" s="202">
        <v>8</v>
      </c>
      <c r="T24" s="202">
        <v>0</v>
      </c>
      <c r="U24" s="202">
        <v>50.28</v>
      </c>
      <c r="V24" s="202">
        <v>5.8</v>
      </c>
      <c r="W24" s="202">
        <v>13.24</v>
      </c>
      <c r="X24" s="202">
        <v>42.57</v>
      </c>
      <c r="Y24" s="202">
        <v>0</v>
      </c>
      <c r="Z24" s="202">
        <v>72.56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6.56</v>
      </c>
      <c r="AJ24" s="202">
        <v>0</v>
      </c>
      <c r="AK24" s="202">
        <v>54.69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2.95</v>
      </c>
      <c r="L25" s="202">
        <v>169</v>
      </c>
      <c r="M25" s="202">
        <v>25.23</v>
      </c>
      <c r="N25" s="202">
        <v>35.06</v>
      </c>
      <c r="O25" s="202">
        <v>0</v>
      </c>
      <c r="P25" s="202">
        <v>41.35</v>
      </c>
      <c r="Q25" s="202">
        <v>6</v>
      </c>
      <c r="R25" s="202">
        <v>13</v>
      </c>
      <c r="S25" s="202">
        <v>8</v>
      </c>
      <c r="T25" s="202">
        <v>0</v>
      </c>
      <c r="U25" s="202">
        <v>50.28</v>
      </c>
      <c r="V25" s="202">
        <v>5.81</v>
      </c>
      <c r="W25" s="202">
        <v>13.24</v>
      </c>
      <c r="X25" s="202">
        <v>42.57</v>
      </c>
      <c r="Y25" s="202">
        <v>0</v>
      </c>
      <c r="Z25" s="202">
        <v>72.56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6.56</v>
      </c>
      <c r="AJ25" s="202">
        <v>0</v>
      </c>
      <c r="AK25" s="202">
        <v>54.69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2.95</v>
      </c>
      <c r="L26" s="202">
        <v>169</v>
      </c>
      <c r="M26" s="202">
        <v>25.23</v>
      </c>
      <c r="N26" s="202">
        <v>35.06</v>
      </c>
      <c r="O26" s="202">
        <v>0</v>
      </c>
      <c r="P26" s="202">
        <v>41.35</v>
      </c>
      <c r="Q26" s="202">
        <v>6</v>
      </c>
      <c r="R26" s="202">
        <v>13</v>
      </c>
      <c r="S26" s="202">
        <v>8</v>
      </c>
      <c r="T26" s="202">
        <v>0</v>
      </c>
      <c r="U26" s="202">
        <v>50.28</v>
      </c>
      <c r="V26" s="202">
        <v>5.81</v>
      </c>
      <c r="W26" s="202">
        <v>13.24</v>
      </c>
      <c r="X26" s="202">
        <v>42.57</v>
      </c>
      <c r="Y26" s="202">
        <v>0</v>
      </c>
      <c r="Z26" s="202">
        <v>72.56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6.56</v>
      </c>
      <c r="AJ26" s="202">
        <v>0</v>
      </c>
      <c r="AK26" s="202">
        <v>54.69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1.37</v>
      </c>
      <c r="L27" s="202">
        <v>169</v>
      </c>
      <c r="M27" s="202">
        <v>25.23</v>
      </c>
      <c r="N27" s="202">
        <v>35.06</v>
      </c>
      <c r="O27" s="202">
        <v>0</v>
      </c>
      <c r="P27" s="202">
        <v>41.35</v>
      </c>
      <c r="Q27" s="202">
        <v>6</v>
      </c>
      <c r="R27" s="202">
        <v>13</v>
      </c>
      <c r="S27" s="202">
        <v>8</v>
      </c>
      <c r="T27" s="202">
        <v>0</v>
      </c>
      <c r="U27" s="202">
        <v>50.28</v>
      </c>
      <c r="V27" s="202">
        <v>5.81</v>
      </c>
      <c r="W27" s="202">
        <v>13.24</v>
      </c>
      <c r="X27" s="202">
        <v>42.57</v>
      </c>
      <c r="Y27" s="202">
        <v>0</v>
      </c>
      <c r="Z27" s="202">
        <v>29.02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5.75</v>
      </c>
      <c r="AJ27" s="202">
        <v>0</v>
      </c>
      <c r="AK27" s="202">
        <v>54.69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4.57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1.37</v>
      </c>
      <c r="L28" s="202">
        <v>169</v>
      </c>
      <c r="M28" s="202">
        <v>25.23</v>
      </c>
      <c r="N28" s="202">
        <v>35.06</v>
      </c>
      <c r="O28" s="202">
        <v>0</v>
      </c>
      <c r="P28" s="202">
        <v>41.35</v>
      </c>
      <c r="Q28" s="202">
        <v>2.8</v>
      </c>
      <c r="R28" s="202">
        <v>6.58</v>
      </c>
      <c r="S28" s="202">
        <v>3.97</v>
      </c>
      <c r="T28" s="202">
        <v>0</v>
      </c>
      <c r="U28" s="202">
        <v>50.28</v>
      </c>
      <c r="V28" s="202">
        <v>0</v>
      </c>
      <c r="W28" s="202">
        <v>1.94</v>
      </c>
      <c r="X28" s="202">
        <v>14.51</v>
      </c>
      <c r="Y28" s="202">
        <v>0</v>
      </c>
      <c r="Z28" s="202">
        <v>29.02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5.75</v>
      </c>
      <c r="AJ28" s="202">
        <v>0</v>
      </c>
      <c r="AK28" s="202">
        <v>54.69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8.91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1.37</v>
      </c>
      <c r="L29" s="202">
        <v>169</v>
      </c>
      <c r="M29" s="202">
        <v>25.23</v>
      </c>
      <c r="N29" s="202">
        <v>35.06</v>
      </c>
      <c r="O29" s="202">
        <v>0</v>
      </c>
      <c r="P29" s="202">
        <v>41.35</v>
      </c>
      <c r="Q29" s="202">
        <v>2.8</v>
      </c>
      <c r="R29" s="202">
        <v>6.58</v>
      </c>
      <c r="S29" s="202">
        <v>3.97</v>
      </c>
      <c r="T29" s="202">
        <v>0</v>
      </c>
      <c r="U29" s="202">
        <v>50.28</v>
      </c>
      <c r="V29" s="202">
        <v>0</v>
      </c>
      <c r="W29" s="202">
        <v>1.94</v>
      </c>
      <c r="X29" s="202">
        <v>14.51</v>
      </c>
      <c r="Y29" s="202">
        <v>0</v>
      </c>
      <c r="Z29" s="202">
        <v>29.02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5.75</v>
      </c>
      <c r="AJ29" s="202">
        <v>0</v>
      </c>
      <c r="AK29" s="202">
        <v>54.69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12.51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1.37</v>
      </c>
      <c r="L30" s="202">
        <v>169</v>
      </c>
      <c r="M30" s="202">
        <v>25.23</v>
      </c>
      <c r="N30" s="202">
        <v>35.06</v>
      </c>
      <c r="O30" s="202">
        <v>0</v>
      </c>
      <c r="P30" s="202">
        <v>41.35</v>
      </c>
      <c r="Q30" s="202">
        <v>2.8</v>
      </c>
      <c r="R30" s="202">
        <v>6.58</v>
      </c>
      <c r="S30" s="202">
        <v>3.97</v>
      </c>
      <c r="T30" s="202">
        <v>0</v>
      </c>
      <c r="U30" s="202">
        <v>50.28</v>
      </c>
      <c r="V30" s="202">
        <v>0</v>
      </c>
      <c r="W30" s="202">
        <v>1.94</v>
      </c>
      <c r="X30" s="202">
        <v>14.51</v>
      </c>
      <c r="Y30" s="202">
        <v>0</v>
      </c>
      <c r="Z30" s="202">
        <v>29.02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5.75</v>
      </c>
      <c r="AJ30" s="202">
        <v>0</v>
      </c>
      <c r="AK30" s="202">
        <v>54.69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15.55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1.37</v>
      </c>
      <c r="L31" s="202">
        <v>169</v>
      </c>
      <c r="M31" s="202">
        <v>25.23</v>
      </c>
      <c r="N31" s="202">
        <v>35.06</v>
      </c>
      <c r="O31" s="202">
        <v>0</v>
      </c>
      <c r="P31" s="202">
        <v>41.35</v>
      </c>
      <c r="Q31" s="202">
        <v>2.8</v>
      </c>
      <c r="R31" s="202">
        <v>6.58</v>
      </c>
      <c r="S31" s="202">
        <v>3.97</v>
      </c>
      <c r="T31" s="202">
        <v>0</v>
      </c>
      <c r="U31" s="202">
        <v>50.28</v>
      </c>
      <c r="V31" s="202">
        <v>0</v>
      </c>
      <c r="W31" s="202">
        <v>1.94</v>
      </c>
      <c r="X31" s="202">
        <v>14.51</v>
      </c>
      <c r="Y31" s="202">
        <v>0</v>
      </c>
      <c r="Z31" s="202">
        <v>29.02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5.75</v>
      </c>
      <c r="AJ31" s="202">
        <v>0</v>
      </c>
      <c r="AK31" s="202">
        <v>54.69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18.7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1.37</v>
      </c>
      <c r="L32" s="202">
        <v>169</v>
      </c>
      <c r="M32" s="202">
        <v>25.23</v>
      </c>
      <c r="N32" s="202">
        <v>35.06</v>
      </c>
      <c r="O32" s="202">
        <v>0</v>
      </c>
      <c r="P32" s="202">
        <v>41.35</v>
      </c>
      <c r="Q32" s="202">
        <v>2.8</v>
      </c>
      <c r="R32" s="202">
        <v>6.58</v>
      </c>
      <c r="S32" s="202">
        <v>3.97</v>
      </c>
      <c r="T32" s="202">
        <v>0</v>
      </c>
      <c r="U32" s="202">
        <v>50.28</v>
      </c>
      <c r="V32" s="202">
        <v>0</v>
      </c>
      <c r="W32" s="202">
        <v>1.94</v>
      </c>
      <c r="X32" s="202">
        <v>14.51</v>
      </c>
      <c r="Y32" s="202">
        <v>0</v>
      </c>
      <c r="Z32" s="202">
        <v>29.02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5.75</v>
      </c>
      <c r="AJ32" s="202">
        <v>0</v>
      </c>
      <c r="AK32" s="202">
        <v>54.69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20.54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1.37</v>
      </c>
      <c r="L33" s="202">
        <v>169</v>
      </c>
      <c r="M33" s="202">
        <v>25.23</v>
      </c>
      <c r="N33" s="202">
        <v>35.06</v>
      </c>
      <c r="O33" s="202">
        <v>0</v>
      </c>
      <c r="P33" s="202">
        <v>41.35</v>
      </c>
      <c r="Q33" s="202">
        <v>2.8</v>
      </c>
      <c r="R33" s="202">
        <v>6.58</v>
      </c>
      <c r="S33" s="202">
        <v>3.97</v>
      </c>
      <c r="T33" s="202">
        <v>0</v>
      </c>
      <c r="U33" s="202">
        <v>50.28</v>
      </c>
      <c r="V33" s="202">
        <v>0</v>
      </c>
      <c r="W33" s="202">
        <v>1.94</v>
      </c>
      <c r="X33" s="202">
        <v>14.51</v>
      </c>
      <c r="Y33" s="202">
        <v>0</v>
      </c>
      <c r="Z33" s="202">
        <v>29.02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5.75</v>
      </c>
      <c r="AJ33" s="202">
        <v>0</v>
      </c>
      <c r="AK33" s="202">
        <v>54.69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20.54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1.37</v>
      </c>
      <c r="L34" s="202">
        <v>169</v>
      </c>
      <c r="M34" s="202">
        <v>25.23</v>
      </c>
      <c r="N34" s="202">
        <v>35.06</v>
      </c>
      <c r="O34" s="202">
        <v>0</v>
      </c>
      <c r="P34" s="202">
        <v>41.35</v>
      </c>
      <c r="Q34" s="202">
        <v>2.8</v>
      </c>
      <c r="R34" s="202">
        <v>6.58</v>
      </c>
      <c r="S34" s="202">
        <v>3.97</v>
      </c>
      <c r="T34" s="202">
        <v>0</v>
      </c>
      <c r="U34" s="202">
        <v>50.28</v>
      </c>
      <c r="V34" s="202">
        <v>0</v>
      </c>
      <c r="W34" s="202">
        <v>1.94</v>
      </c>
      <c r="X34" s="202">
        <v>14.51</v>
      </c>
      <c r="Y34" s="202">
        <v>0</v>
      </c>
      <c r="Z34" s="202">
        <v>29.02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5.75</v>
      </c>
      <c r="AJ34" s="202">
        <v>0</v>
      </c>
      <c r="AK34" s="202">
        <v>54.69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20.54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1.37</v>
      </c>
      <c r="L35" s="202">
        <v>169</v>
      </c>
      <c r="M35" s="202">
        <v>25.23</v>
      </c>
      <c r="N35" s="202">
        <v>35.06</v>
      </c>
      <c r="O35" s="202">
        <v>0</v>
      </c>
      <c r="P35" s="202">
        <v>41.35</v>
      </c>
      <c r="Q35" s="202">
        <v>2.8</v>
      </c>
      <c r="R35" s="202">
        <v>6.58</v>
      </c>
      <c r="S35" s="202">
        <v>3.97</v>
      </c>
      <c r="T35" s="202">
        <v>0</v>
      </c>
      <c r="U35" s="202">
        <v>50.28</v>
      </c>
      <c r="V35" s="202">
        <v>0</v>
      </c>
      <c r="W35" s="202">
        <v>1.93</v>
      </c>
      <c r="X35" s="202">
        <v>14.51</v>
      </c>
      <c r="Y35" s="202">
        <v>0</v>
      </c>
      <c r="Z35" s="202">
        <v>29.02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5.39</v>
      </c>
      <c r="AJ35" s="202">
        <v>0</v>
      </c>
      <c r="AK35" s="202">
        <v>54.69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20.54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1.37</v>
      </c>
      <c r="L36" s="202">
        <v>169</v>
      </c>
      <c r="M36" s="202">
        <v>25.23</v>
      </c>
      <c r="N36" s="202">
        <v>35.06</v>
      </c>
      <c r="O36" s="202">
        <v>0</v>
      </c>
      <c r="P36" s="202">
        <v>41.35</v>
      </c>
      <c r="Q36" s="202">
        <v>2.8</v>
      </c>
      <c r="R36" s="202">
        <v>6.58</v>
      </c>
      <c r="S36" s="202">
        <v>3.97</v>
      </c>
      <c r="T36" s="202">
        <v>0</v>
      </c>
      <c r="U36" s="202">
        <v>50.28</v>
      </c>
      <c r="V36" s="202">
        <v>0</v>
      </c>
      <c r="W36" s="202">
        <v>1.93</v>
      </c>
      <c r="X36" s="202">
        <v>14.51</v>
      </c>
      <c r="Y36" s="202">
        <v>0</v>
      </c>
      <c r="Z36" s="202">
        <v>29.02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5.39</v>
      </c>
      <c r="AJ36" s="202">
        <v>0</v>
      </c>
      <c r="AK36" s="202">
        <v>54.69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20.54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1.37</v>
      </c>
      <c r="L37" s="202">
        <v>169</v>
      </c>
      <c r="M37" s="202">
        <v>25.23</v>
      </c>
      <c r="N37" s="202">
        <v>35.06</v>
      </c>
      <c r="O37" s="202">
        <v>0</v>
      </c>
      <c r="P37" s="202">
        <v>41.35</v>
      </c>
      <c r="Q37" s="202">
        <v>2.8</v>
      </c>
      <c r="R37" s="202">
        <v>6.58</v>
      </c>
      <c r="S37" s="202">
        <v>3.97</v>
      </c>
      <c r="T37" s="202">
        <v>0</v>
      </c>
      <c r="U37" s="202">
        <v>50.28</v>
      </c>
      <c r="V37" s="202">
        <v>0</v>
      </c>
      <c r="W37" s="202">
        <v>1.93</v>
      </c>
      <c r="X37" s="202">
        <v>14.51</v>
      </c>
      <c r="Y37" s="202">
        <v>0</v>
      </c>
      <c r="Z37" s="202">
        <v>29.02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5.39</v>
      </c>
      <c r="AJ37" s="202">
        <v>0</v>
      </c>
      <c r="AK37" s="202">
        <v>54.69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1.37</v>
      </c>
      <c r="L38" s="202">
        <v>169</v>
      </c>
      <c r="M38" s="202">
        <v>25.23</v>
      </c>
      <c r="N38" s="202">
        <v>35.06</v>
      </c>
      <c r="O38" s="202">
        <v>0</v>
      </c>
      <c r="P38" s="202">
        <v>41.35</v>
      </c>
      <c r="Q38" s="202">
        <v>2.8</v>
      </c>
      <c r="R38" s="202">
        <v>6.58</v>
      </c>
      <c r="S38" s="202">
        <v>3.97</v>
      </c>
      <c r="T38" s="202">
        <v>0</v>
      </c>
      <c r="U38" s="202">
        <v>50.28</v>
      </c>
      <c r="V38" s="202">
        <v>0</v>
      </c>
      <c r="W38" s="202">
        <v>1.93</v>
      </c>
      <c r="X38" s="202">
        <v>14.51</v>
      </c>
      <c r="Y38" s="202">
        <v>0</v>
      </c>
      <c r="Z38" s="202">
        <v>29.02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5.39</v>
      </c>
      <c r="AJ38" s="202">
        <v>0</v>
      </c>
      <c r="AK38" s="202">
        <v>54.69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1.37</v>
      </c>
      <c r="L39" s="202">
        <v>169</v>
      </c>
      <c r="M39" s="202">
        <v>25.23</v>
      </c>
      <c r="N39" s="202">
        <v>35.06</v>
      </c>
      <c r="O39" s="202">
        <v>0</v>
      </c>
      <c r="P39" s="202">
        <v>41.35</v>
      </c>
      <c r="Q39" s="202">
        <v>2.8</v>
      </c>
      <c r="R39" s="202">
        <v>6.58</v>
      </c>
      <c r="S39" s="202">
        <v>3.97</v>
      </c>
      <c r="T39" s="202">
        <v>0</v>
      </c>
      <c r="U39" s="202">
        <v>50.28</v>
      </c>
      <c r="V39" s="202">
        <v>0</v>
      </c>
      <c r="W39" s="202">
        <v>1.93</v>
      </c>
      <c r="X39" s="202">
        <v>14.51</v>
      </c>
      <c r="Y39" s="202">
        <v>0</v>
      </c>
      <c r="Z39" s="202">
        <v>29.02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5.39</v>
      </c>
      <c r="AJ39" s="202">
        <v>0</v>
      </c>
      <c r="AK39" s="202">
        <v>54.69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1.37</v>
      </c>
      <c r="L40" s="202">
        <v>169</v>
      </c>
      <c r="M40" s="202">
        <v>25.23</v>
      </c>
      <c r="N40" s="202">
        <v>35.06</v>
      </c>
      <c r="O40" s="202">
        <v>0</v>
      </c>
      <c r="P40" s="202">
        <v>41.35</v>
      </c>
      <c r="Q40" s="202">
        <v>2.8</v>
      </c>
      <c r="R40" s="202">
        <v>6.58</v>
      </c>
      <c r="S40" s="202">
        <v>3.97</v>
      </c>
      <c r="T40" s="202">
        <v>0</v>
      </c>
      <c r="U40" s="202">
        <v>50.28</v>
      </c>
      <c r="V40" s="202">
        <v>0</v>
      </c>
      <c r="W40" s="202">
        <v>1.93</v>
      </c>
      <c r="X40" s="202">
        <v>14.51</v>
      </c>
      <c r="Y40" s="202">
        <v>0</v>
      </c>
      <c r="Z40" s="202">
        <v>29.02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5.39</v>
      </c>
      <c r="AJ40" s="202">
        <v>0</v>
      </c>
      <c r="AK40" s="202">
        <v>54.69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1.37</v>
      </c>
      <c r="L41" s="202">
        <v>169</v>
      </c>
      <c r="M41" s="202">
        <v>25.23</v>
      </c>
      <c r="N41" s="202">
        <v>35.06</v>
      </c>
      <c r="O41" s="202">
        <v>0</v>
      </c>
      <c r="P41" s="202">
        <v>41.35</v>
      </c>
      <c r="Q41" s="202">
        <v>3.13</v>
      </c>
      <c r="R41" s="202">
        <v>6.78</v>
      </c>
      <c r="S41" s="202">
        <v>3.97</v>
      </c>
      <c r="T41" s="202">
        <v>0</v>
      </c>
      <c r="U41" s="202">
        <v>50.28</v>
      </c>
      <c r="V41" s="202">
        <v>0</v>
      </c>
      <c r="W41" s="202">
        <v>1.93</v>
      </c>
      <c r="X41" s="202">
        <v>14.51</v>
      </c>
      <c r="Y41" s="202">
        <v>0</v>
      </c>
      <c r="Z41" s="202">
        <v>29.02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5.39</v>
      </c>
      <c r="AJ41" s="202">
        <v>0</v>
      </c>
      <c r="AK41" s="202">
        <v>54.69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1.37</v>
      </c>
      <c r="L42" s="202">
        <v>169</v>
      </c>
      <c r="M42" s="202">
        <v>25.23</v>
      </c>
      <c r="N42" s="202">
        <v>35.06</v>
      </c>
      <c r="O42" s="202">
        <v>0</v>
      </c>
      <c r="P42" s="202">
        <v>41.35</v>
      </c>
      <c r="Q42" s="202">
        <v>3.13</v>
      </c>
      <c r="R42" s="202">
        <v>6.78</v>
      </c>
      <c r="S42" s="202">
        <v>3.97</v>
      </c>
      <c r="T42" s="202">
        <v>0</v>
      </c>
      <c r="U42" s="202">
        <v>50.28</v>
      </c>
      <c r="V42" s="202">
        <v>0</v>
      </c>
      <c r="W42" s="202">
        <v>1.93</v>
      </c>
      <c r="X42" s="202">
        <v>14.51</v>
      </c>
      <c r="Y42" s="202">
        <v>0</v>
      </c>
      <c r="Z42" s="202">
        <v>29.02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5.39</v>
      </c>
      <c r="AJ42" s="202">
        <v>0</v>
      </c>
      <c r="AK42" s="202">
        <v>54.69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1.37</v>
      </c>
      <c r="L43" s="202">
        <v>169</v>
      </c>
      <c r="M43" s="202">
        <v>26.12</v>
      </c>
      <c r="N43" s="202">
        <v>35.06</v>
      </c>
      <c r="O43" s="202">
        <v>0</v>
      </c>
      <c r="P43" s="202">
        <v>41.35</v>
      </c>
      <c r="Q43" s="202">
        <v>2.77</v>
      </c>
      <c r="R43" s="202">
        <v>6.58</v>
      </c>
      <c r="S43" s="202">
        <v>3.95</v>
      </c>
      <c r="T43" s="202">
        <v>0</v>
      </c>
      <c r="U43" s="202">
        <v>50.28</v>
      </c>
      <c r="V43" s="202">
        <v>0</v>
      </c>
      <c r="W43" s="202">
        <v>1.93</v>
      </c>
      <c r="X43" s="202">
        <v>14.51</v>
      </c>
      <c r="Y43" s="202">
        <v>0</v>
      </c>
      <c r="Z43" s="202">
        <v>29.02</v>
      </c>
      <c r="AA43" s="202">
        <v>0</v>
      </c>
      <c r="AB43" s="202">
        <v>0</v>
      </c>
      <c r="AC43" s="202">
        <v>11.64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5.39</v>
      </c>
      <c r="AJ43" s="202">
        <v>0</v>
      </c>
      <c r="AK43" s="202">
        <v>54.69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1.37</v>
      </c>
      <c r="L44" s="202">
        <v>169</v>
      </c>
      <c r="M44" s="202">
        <v>26.12</v>
      </c>
      <c r="N44" s="202">
        <v>35.06</v>
      </c>
      <c r="O44" s="202">
        <v>0</v>
      </c>
      <c r="P44" s="202">
        <v>41.35</v>
      </c>
      <c r="Q44" s="202">
        <v>6</v>
      </c>
      <c r="R44" s="202">
        <v>13</v>
      </c>
      <c r="S44" s="202">
        <v>8</v>
      </c>
      <c r="T44" s="202">
        <v>0</v>
      </c>
      <c r="U44" s="202">
        <v>50.28</v>
      </c>
      <c r="V44" s="202">
        <v>5.81</v>
      </c>
      <c r="W44" s="202">
        <v>13.24</v>
      </c>
      <c r="X44" s="202">
        <v>42.56</v>
      </c>
      <c r="Y44" s="202">
        <v>0</v>
      </c>
      <c r="Z44" s="202">
        <v>29.02</v>
      </c>
      <c r="AA44" s="202">
        <v>0</v>
      </c>
      <c r="AB44" s="202">
        <v>0</v>
      </c>
      <c r="AC44" s="202">
        <v>11.64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5.39</v>
      </c>
      <c r="AJ44" s="202">
        <v>0</v>
      </c>
      <c r="AK44" s="202">
        <v>54.69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1.37</v>
      </c>
      <c r="L45" s="202">
        <v>169</v>
      </c>
      <c r="M45" s="202">
        <v>26.12</v>
      </c>
      <c r="N45" s="202">
        <v>35.06</v>
      </c>
      <c r="O45" s="202">
        <v>0</v>
      </c>
      <c r="P45" s="202">
        <v>41.35</v>
      </c>
      <c r="Q45" s="202">
        <v>6</v>
      </c>
      <c r="R45" s="202">
        <v>13</v>
      </c>
      <c r="S45" s="202">
        <v>8</v>
      </c>
      <c r="T45" s="202">
        <v>0</v>
      </c>
      <c r="U45" s="202">
        <v>50.28</v>
      </c>
      <c r="V45" s="202">
        <v>5.81</v>
      </c>
      <c r="W45" s="202">
        <v>13.24</v>
      </c>
      <c r="X45" s="202">
        <v>42.56</v>
      </c>
      <c r="Y45" s="202">
        <v>0</v>
      </c>
      <c r="Z45" s="202">
        <v>29.02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5</v>
      </c>
      <c r="AJ45" s="202">
        <v>0</v>
      </c>
      <c r="AK45" s="202">
        <v>54.69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1.37</v>
      </c>
      <c r="L46" s="202">
        <v>169</v>
      </c>
      <c r="M46" s="202">
        <v>26.12</v>
      </c>
      <c r="N46" s="202">
        <v>35.06</v>
      </c>
      <c r="O46" s="202">
        <v>0</v>
      </c>
      <c r="P46" s="202">
        <v>41.35</v>
      </c>
      <c r="Q46" s="202">
        <v>6</v>
      </c>
      <c r="R46" s="202">
        <v>13</v>
      </c>
      <c r="S46" s="202">
        <v>8</v>
      </c>
      <c r="T46" s="202">
        <v>0</v>
      </c>
      <c r="U46" s="202">
        <v>50.28</v>
      </c>
      <c r="V46" s="202">
        <v>5.81</v>
      </c>
      <c r="W46" s="202">
        <v>13.24</v>
      </c>
      <c r="X46" s="202">
        <v>42.56</v>
      </c>
      <c r="Y46" s="202">
        <v>0</v>
      </c>
      <c r="Z46" s="202">
        <v>29.02</v>
      </c>
      <c r="AA46" s="202">
        <v>0</v>
      </c>
      <c r="AB46" s="202">
        <v>0</v>
      </c>
      <c r="AC46" s="202">
        <v>11.64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5</v>
      </c>
      <c r="AJ46" s="202">
        <v>0</v>
      </c>
      <c r="AK46" s="202">
        <v>54.69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1.37</v>
      </c>
      <c r="L47" s="202">
        <v>169</v>
      </c>
      <c r="M47" s="202">
        <v>26.12</v>
      </c>
      <c r="N47" s="202">
        <v>35.06</v>
      </c>
      <c r="O47" s="202">
        <v>0</v>
      </c>
      <c r="P47" s="202">
        <v>41.35</v>
      </c>
      <c r="Q47" s="202">
        <v>5.81</v>
      </c>
      <c r="R47" s="202">
        <v>12.57</v>
      </c>
      <c r="S47" s="202">
        <v>7.74</v>
      </c>
      <c r="T47" s="202">
        <v>0</v>
      </c>
      <c r="U47" s="202">
        <v>50.59</v>
      </c>
      <c r="V47" s="202">
        <v>5.81</v>
      </c>
      <c r="W47" s="202">
        <v>13.24</v>
      </c>
      <c r="X47" s="202">
        <v>42.57</v>
      </c>
      <c r="Y47" s="202">
        <v>0</v>
      </c>
      <c r="Z47" s="202">
        <v>29.02</v>
      </c>
      <c r="AA47" s="202">
        <v>0</v>
      </c>
      <c r="AB47" s="202">
        <v>0</v>
      </c>
      <c r="AC47" s="202">
        <v>11.64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5</v>
      </c>
      <c r="AJ47" s="202">
        <v>0</v>
      </c>
      <c r="AK47" s="202">
        <v>54.69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1.37</v>
      </c>
      <c r="L48" s="202">
        <v>163.49</v>
      </c>
      <c r="M48" s="202">
        <v>26.12</v>
      </c>
      <c r="N48" s="202">
        <v>35.06</v>
      </c>
      <c r="O48" s="202">
        <v>0</v>
      </c>
      <c r="P48" s="202">
        <v>41.35</v>
      </c>
      <c r="Q48" s="202">
        <v>5.81</v>
      </c>
      <c r="R48" s="202">
        <v>12.57</v>
      </c>
      <c r="S48" s="202">
        <v>7.74</v>
      </c>
      <c r="T48" s="202">
        <v>0</v>
      </c>
      <c r="U48" s="202">
        <v>50.59</v>
      </c>
      <c r="V48" s="202">
        <v>5.81</v>
      </c>
      <c r="W48" s="202">
        <v>13.24</v>
      </c>
      <c r="X48" s="202">
        <v>42.57</v>
      </c>
      <c r="Y48" s="202">
        <v>0</v>
      </c>
      <c r="Z48" s="202">
        <v>29.02</v>
      </c>
      <c r="AA48" s="202">
        <v>0</v>
      </c>
      <c r="AB48" s="202">
        <v>0</v>
      </c>
      <c r="AC48" s="202">
        <v>11.64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5</v>
      </c>
      <c r="AJ48" s="202">
        <v>0</v>
      </c>
      <c r="AK48" s="202">
        <v>51.19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1.37</v>
      </c>
      <c r="L49" s="202">
        <v>163.49</v>
      </c>
      <c r="M49" s="202">
        <v>26.12</v>
      </c>
      <c r="N49" s="202">
        <v>35.06</v>
      </c>
      <c r="O49" s="202">
        <v>0</v>
      </c>
      <c r="P49" s="202">
        <v>41.35</v>
      </c>
      <c r="Q49" s="202">
        <v>5.81</v>
      </c>
      <c r="R49" s="202">
        <v>12.57</v>
      </c>
      <c r="S49" s="202">
        <v>7.74</v>
      </c>
      <c r="T49" s="202">
        <v>0</v>
      </c>
      <c r="U49" s="202">
        <v>50.59</v>
      </c>
      <c r="V49" s="202">
        <v>5.81</v>
      </c>
      <c r="W49" s="202">
        <v>13.24</v>
      </c>
      <c r="X49" s="202">
        <v>42.57</v>
      </c>
      <c r="Y49" s="202">
        <v>0</v>
      </c>
      <c r="Z49" s="202">
        <v>29.02</v>
      </c>
      <c r="AA49" s="202">
        <v>0</v>
      </c>
      <c r="AB49" s="202">
        <v>0</v>
      </c>
      <c r="AC49" s="202">
        <v>11.64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5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1.37</v>
      </c>
      <c r="L50" s="202">
        <v>163.49</v>
      </c>
      <c r="M50" s="202">
        <v>26.12</v>
      </c>
      <c r="N50" s="202">
        <v>35.06</v>
      </c>
      <c r="O50" s="202">
        <v>0</v>
      </c>
      <c r="P50" s="202">
        <v>41.35</v>
      </c>
      <c r="Q50" s="202">
        <v>5.81</v>
      </c>
      <c r="R50" s="202">
        <v>12.57</v>
      </c>
      <c r="S50" s="202">
        <v>7.74</v>
      </c>
      <c r="T50" s="202">
        <v>0</v>
      </c>
      <c r="U50" s="202">
        <v>50.59</v>
      </c>
      <c r="V50" s="202">
        <v>5.81</v>
      </c>
      <c r="W50" s="202">
        <v>13.24</v>
      </c>
      <c r="X50" s="202">
        <v>42.57</v>
      </c>
      <c r="Y50" s="202">
        <v>0</v>
      </c>
      <c r="Z50" s="202">
        <v>29.02</v>
      </c>
      <c r="AA50" s="202">
        <v>0</v>
      </c>
      <c r="AB50" s="202">
        <v>0</v>
      </c>
      <c r="AC50" s="202">
        <v>11.64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5</v>
      </c>
      <c r="AJ50" s="202">
        <v>0</v>
      </c>
      <c r="AK50" s="202">
        <v>54.69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1.37</v>
      </c>
      <c r="L51" s="202">
        <v>169</v>
      </c>
      <c r="M51" s="202">
        <v>26.12</v>
      </c>
      <c r="N51" s="202">
        <v>35.06</v>
      </c>
      <c r="O51" s="202">
        <v>0</v>
      </c>
      <c r="P51" s="202">
        <v>41.35</v>
      </c>
      <c r="Q51" s="202">
        <v>5.81</v>
      </c>
      <c r="R51" s="202">
        <v>12.57</v>
      </c>
      <c r="S51" s="202">
        <v>7.74</v>
      </c>
      <c r="T51" s="202">
        <v>0</v>
      </c>
      <c r="U51" s="202">
        <v>50.59</v>
      </c>
      <c r="V51" s="202">
        <v>5.81</v>
      </c>
      <c r="W51" s="202">
        <v>13.24</v>
      </c>
      <c r="X51" s="202">
        <v>42.57</v>
      </c>
      <c r="Y51" s="202">
        <v>0</v>
      </c>
      <c r="Z51" s="202">
        <v>29.02</v>
      </c>
      <c r="AA51" s="202">
        <v>0</v>
      </c>
      <c r="AB51" s="202">
        <v>0</v>
      </c>
      <c r="AC51" s="202">
        <v>11.64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5</v>
      </c>
      <c r="AJ51" s="202">
        <v>0</v>
      </c>
      <c r="AK51" s="202">
        <v>54.69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1.37</v>
      </c>
      <c r="L52" s="202">
        <v>169</v>
      </c>
      <c r="M52" s="202">
        <v>26.12</v>
      </c>
      <c r="N52" s="202">
        <v>35.06</v>
      </c>
      <c r="O52" s="202">
        <v>0</v>
      </c>
      <c r="P52" s="202">
        <v>41.35</v>
      </c>
      <c r="Q52" s="202">
        <v>5.81</v>
      </c>
      <c r="R52" s="202">
        <v>12.57</v>
      </c>
      <c r="S52" s="202">
        <v>7.74</v>
      </c>
      <c r="T52" s="202">
        <v>0</v>
      </c>
      <c r="U52" s="202">
        <v>50.59</v>
      </c>
      <c r="V52" s="202">
        <v>5.81</v>
      </c>
      <c r="W52" s="202">
        <v>13.24</v>
      </c>
      <c r="X52" s="202">
        <v>42.57</v>
      </c>
      <c r="Y52" s="202">
        <v>0</v>
      </c>
      <c r="Z52" s="202">
        <v>29.02</v>
      </c>
      <c r="AA52" s="202">
        <v>0</v>
      </c>
      <c r="AB52" s="202">
        <v>0</v>
      </c>
      <c r="AC52" s="202">
        <v>11.64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5</v>
      </c>
      <c r="AJ52" s="202">
        <v>0</v>
      </c>
      <c r="AK52" s="202">
        <v>54.69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1.37</v>
      </c>
      <c r="L53" s="202">
        <v>170</v>
      </c>
      <c r="M53" s="202">
        <v>32.26</v>
      </c>
      <c r="N53" s="202">
        <v>41.19</v>
      </c>
      <c r="O53" s="202">
        <v>0</v>
      </c>
      <c r="P53" s="202">
        <v>41.35</v>
      </c>
      <c r="Q53" s="202">
        <v>1.93</v>
      </c>
      <c r="R53" s="202">
        <v>2.9</v>
      </c>
      <c r="S53" s="202">
        <v>1.93</v>
      </c>
      <c r="T53" s="202">
        <v>0</v>
      </c>
      <c r="U53" s="202">
        <v>50.59</v>
      </c>
      <c r="V53" s="202">
        <v>0</v>
      </c>
      <c r="W53" s="202">
        <v>4.84</v>
      </c>
      <c r="X53" s="202">
        <v>14.51</v>
      </c>
      <c r="Y53" s="202">
        <v>0</v>
      </c>
      <c r="Z53" s="202">
        <v>28.22</v>
      </c>
      <c r="AA53" s="202">
        <v>0</v>
      </c>
      <c r="AB53" s="202">
        <v>0</v>
      </c>
      <c r="AC53" s="202">
        <v>11.64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5</v>
      </c>
      <c r="AJ53" s="202">
        <v>0</v>
      </c>
      <c r="AK53" s="202">
        <v>57.32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1.37</v>
      </c>
      <c r="L54" s="202">
        <v>170</v>
      </c>
      <c r="M54" s="202">
        <v>32.26</v>
      </c>
      <c r="N54" s="202">
        <v>41.19</v>
      </c>
      <c r="O54" s="202">
        <v>0</v>
      </c>
      <c r="P54" s="202">
        <v>41.35</v>
      </c>
      <c r="Q54" s="202">
        <v>1.93</v>
      </c>
      <c r="R54" s="202">
        <v>2.9</v>
      </c>
      <c r="S54" s="202">
        <v>1.93</v>
      </c>
      <c r="T54" s="202">
        <v>0</v>
      </c>
      <c r="U54" s="202">
        <v>50.59</v>
      </c>
      <c r="V54" s="202">
        <v>0</v>
      </c>
      <c r="W54" s="202">
        <v>4.84</v>
      </c>
      <c r="X54" s="202">
        <v>14.51</v>
      </c>
      <c r="Y54" s="202">
        <v>0</v>
      </c>
      <c r="Z54" s="202">
        <v>28.2</v>
      </c>
      <c r="AA54" s="202">
        <v>0</v>
      </c>
      <c r="AB54" s="202">
        <v>0</v>
      </c>
      <c r="AC54" s="202">
        <v>11.64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5</v>
      </c>
      <c r="AJ54" s="202">
        <v>0</v>
      </c>
      <c r="AK54" s="202">
        <v>57.32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1.37</v>
      </c>
      <c r="L55" s="202">
        <v>170</v>
      </c>
      <c r="M55" s="202">
        <v>38.39</v>
      </c>
      <c r="N55" s="202">
        <v>47.33</v>
      </c>
      <c r="O55" s="202">
        <v>0</v>
      </c>
      <c r="P55" s="202">
        <v>41.35</v>
      </c>
      <c r="Q55" s="202">
        <v>1.93</v>
      </c>
      <c r="R55" s="202">
        <v>2.9</v>
      </c>
      <c r="S55" s="202">
        <v>1.93</v>
      </c>
      <c r="T55" s="202">
        <v>0</v>
      </c>
      <c r="U55" s="202">
        <v>50.59</v>
      </c>
      <c r="V55" s="202">
        <v>0</v>
      </c>
      <c r="W55" s="202">
        <v>4.84</v>
      </c>
      <c r="X55" s="202">
        <v>14.51</v>
      </c>
      <c r="Y55" s="202">
        <v>0</v>
      </c>
      <c r="Z55" s="202">
        <v>29.02</v>
      </c>
      <c r="AA55" s="202">
        <v>0</v>
      </c>
      <c r="AB55" s="202">
        <v>0</v>
      </c>
      <c r="AC55" s="202">
        <v>11.64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4.8099999999999996</v>
      </c>
      <c r="AJ55" s="202">
        <v>0</v>
      </c>
      <c r="AK55" s="202">
        <v>57.32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170</v>
      </c>
      <c r="M56" s="202">
        <v>38.39</v>
      </c>
      <c r="N56" s="202">
        <v>47.33</v>
      </c>
      <c r="O56" s="202">
        <v>0</v>
      </c>
      <c r="P56" s="202">
        <v>41.35</v>
      </c>
      <c r="Q56" s="202">
        <v>1.93</v>
      </c>
      <c r="R56" s="202">
        <v>2.9</v>
      </c>
      <c r="S56" s="202">
        <v>1.93</v>
      </c>
      <c r="T56" s="202">
        <v>0</v>
      </c>
      <c r="U56" s="202">
        <v>50.59</v>
      </c>
      <c r="V56" s="202">
        <v>0</v>
      </c>
      <c r="W56" s="202">
        <v>4.84</v>
      </c>
      <c r="X56" s="202">
        <v>14.51</v>
      </c>
      <c r="Y56" s="202">
        <v>0</v>
      </c>
      <c r="Z56" s="202">
        <v>29.02</v>
      </c>
      <c r="AA56" s="202">
        <v>0</v>
      </c>
      <c r="AB56" s="202">
        <v>0</v>
      </c>
      <c r="AC56" s="202">
        <v>11.64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4.8099999999999996</v>
      </c>
      <c r="AJ56" s="202">
        <v>0</v>
      </c>
      <c r="AK56" s="202">
        <v>57.32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1.37</v>
      </c>
      <c r="L57" s="202">
        <v>164.46</v>
      </c>
      <c r="M57" s="202">
        <v>38.39</v>
      </c>
      <c r="N57" s="202">
        <v>47.33</v>
      </c>
      <c r="O57" s="202">
        <v>0</v>
      </c>
      <c r="P57" s="202">
        <v>41.35</v>
      </c>
      <c r="Q57" s="202">
        <v>1.93</v>
      </c>
      <c r="R57" s="202">
        <v>2.9</v>
      </c>
      <c r="S57" s="202">
        <v>1.93</v>
      </c>
      <c r="T57" s="202">
        <v>0</v>
      </c>
      <c r="U57" s="202">
        <v>50.59</v>
      </c>
      <c r="V57" s="202">
        <v>0</v>
      </c>
      <c r="W57" s="202">
        <v>4.84</v>
      </c>
      <c r="X57" s="202">
        <v>14.51</v>
      </c>
      <c r="Y57" s="202">
        <v>0</v>
      </c>
      <c r="Z57" s="202">
        <v>29.02</v>
      </c>
      <c r="AA57" s="202">
        <v>0</v>
      </c>
      <c r="AB57" s="202">
        <v>0</v>
      </c>
      <c r="AC57" s="202">
        <v>11.64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5</v>
      </c>
      <c r="AJ57" s="202">
        <v>0</v>
      </c>
      <c r="AK57" s="202">
        <v>54.69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1.37</v>
      </c>
      <c r="L58" s="202">
        <v>164.46</v>
      </c>
      <c r="M58" s="202">
        <v>38.39</v>
      </c>
      <c r="N58" s="202">
        <v>47.33</v>
      </c>
      <c r="O58" s="202">
        <v>0</v>
      </c>
      <c r="P58" s="202">
        <v>41.35</v>
      </c>
      <c r="Q58" s="202">
        <v>1.93</v>
      </c>
      <c r="R58" s="202">
        <v>2.9</v>
      </c>
      <c r="S58" s="202">
        <v>1.93</v>
      </c>
      <c r="T58" s="202">
        <v>0</v>
      </c>
      <c r="U58" s="202">
        <v>50.59</v>
      </c>
      <c r="V58" s="202">
        <v>0</v>
      </c>
      <c r="W58" s="202">
        <v>4.84</v>
      </c>
      <c r="X58" s="202">
        <v>14.51</v>
      </c>
      <c r="Y58" s="202">
        <v>0</v>
      </c>
      <c r="Z58" s="202">
        <v>29.02</v>
      </c>
      <c r="AA58" s="202">
        <v>0</v>
      </c>
      <c r="AB58" s="202">
        <v>0</v>
      </c>
      <c r="AC58" s="202">
        <v>11.64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5.39</v>
      </c>
      <c r="AJ58" s="202">
        <v>0</v>
      </c>
      <c r="AK58" s="202">
        <v>54.69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164.46</v>
      </c>
      <c r="M59" s="202">
        <v>38.39</v>
      </c>
      <c r="N59" s="202">
        <v>47.33</v>
      </c>
      <c r="O59" s="202">
        <v>0</v>
      </c>
      <c r="P59" s="202">
        <v>41.35</v>
      </c>
      <c r="Q59" s="202">
        <v>1.93</v>
      </c>
      <c r="R59" s="202">
        <v>2.9</v>
      </c>
      <c r="S59" s="202">
        <v>1.93</v>
      </c>
      <c r="T59" s="202">
        <v>0</v>
      </c>
      <c r="U59" s="202">
        <v>50.59</v>
      </c>
      <c r="V59" s="202">
        <v>0</v>
      </c>
      <c r="W59" s="202">
        <v>4.84</v>
      </c>
      <c r="X59" s="202">
        <v>14.51</v>
      </c>
      <c r="Y59" s="202">
        <v>0</v>
      </c>
      <c r="Z59" s="202">
        <v>29.02</v>
      </c>
      <c r="AA59" s="202">
        <v>0</v>
      </c>
      <c r="AB59" s="202">
        <v>0</v>
      </c>
      <c r="AC59" s="202">
        <v>11.64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5.39</v>
      </c>
      <c r="AJ59" s="202">
        <v>0</v>
      </c>
      <c r="AK59" s="202">
        <v>54.69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164.46</v>
      </c>
      <c r="M60" s="202">
        <v>38.39</v>
      </c>
      <c r="N60" s="202">
        <v>47.33</v>
      </c>
      <c r="O60" s="202">
        <v>0</v>
      </c>
      <c r="P60" s="202">
        <v>41.35</v>
      </c>
      <c r="Q60" s="202">
        <v>1.93</v>
      </c>
      <c r="R60" s="202">
        <v>2.9</v>
      </c>
      <c r="S60" s="202">
        <v>1.93</v>
      </c>
      <c r="T60" s="202">
        <v>0</v>
      </c>
      <c r="U60" s="202">
        <v>50.59</v>
      </c>
      <c r="V60" s="202">
        <v>0</v>
      </c>
      <c r="W60" s="202">
        <v>4.84</v>
      </c>
      <c r="X60" s="202">
        <v>14.51</v>
      </c>
      <c r="Y60" s="202">
        <v>0</v>
      </c>
      <c r="Z60" s="202">
        <v>66.34</v>
      </c>
      <c r="AA60" s="202">
        <v>0</v>
      </c>
      <c r="AB60" s="202">
        <v>0</v>
      </c>
      <c r="AC60" s="202">
        <v>11.64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5.39</v>
      </c>
      <c r="AJ60" s="202">
        <v>0</v>
      </c>
      <c r="AK60" s="202">
        <v>54.69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164.46</v>
      </c>
      <c r="M61" s="202">
        <v>38.39</v>
      </c>
      <c r="N61" s="202">
        <v>47.33</v>
      </c>
      <c r="O61" s="202">
        <v>0</v>
      </c>
      <c r="P61" s="202">
        <v>41.35</v>
      </c>
      <c r="Q61" s="202">
        <v>1.93</v>
      </c>
      <c r="R61" s="202">
        <v>2.9</v>
      </c>
      <c r="S61" s="202">
        <v>1.93</v>
      </c>
      <c r="T61" s="202">
        <v>0</v>
      </c>
      <c r="U61" s="202">
        <v>50.59</v>
      </c>
      <c r="V61" s="202">
        <v>5.81</v>
      </c>
      <c r="W61" s="202">
        <v>13.09</v>
      </c>
      <c r="X61" s="202">
        <v>43.78</v>
      </c>
      <c r="Y61" s="202">
        <v>0</v>
      </c>
      <c r="Z61" s="202">
        <v>66.34</v>
      </c>
      <c r="AA61" s="202">
        <v>0</v>
      </c>
      <c r="AB61" s="202">
        <v>0</v>
      </c>
      <c r="AC61" s="202">
        <v>11.64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5.39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164.46</v>
      </c>
      <c r="M62" s="202">
        <v>38.39</v>
      </c>
      <c r="N62" s="202">
        <v>47.33</v>
      </c>
      <c r="O62" s="202">
        <v>0</v>
      </c>
      <c r="P62" s="202">
        <v>41.35</v>
      </c>
      <c r="Q62" s="202">
        <v>1.93</v>
      </c>
      <c r="R62" s="202">
        <v>2.9</v>
      </c>
      <c r="S62" s="202">
        <v>1.93</v>
      </c>
      <c r="T62" s="202">
        <v>0</v>
      </c>
      <c r="U62" s="202">
        <v>50.59</v>
      </c>
      <c r="V62" s="202">
        <v>5.81</v>
      </c>
      <c r="W62" s="202">
        <v>13.25</v>
      </c>
      <c r="X62" s="202">
        <v>43.78</v>
      </c>
      <c r="Y62" s="202">
        <v>0</v>
      </c>
      <c r="Z62" s="202">
        <v>66.34</v>
      </c>
      <c r="AA62" s="202">
        <v>0</v>
      </c>
      <c r="AB62" s="202">
        <v>0</v>
      </c>
      <c r="AC62" s="202">
        <v>11.72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5.39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164.46</v>
      </c>
      <c r="M63" s="202">
        <v>38.39</v>
      </c>
      <c r="N63" s="202">
        <v>47.33</v>
      </c>
      <c r="O63" s="202">
        <v>0</v>
      </c>
      <c r="P63" s="202">
        <v>41.35</v>
      </c>
      <c r="Q63" s="202">
        <v>1.93</v>
      </c>
      <c r="R63" s="202">
        <v>2.9</v>
      </c>
      <c r="S63" s="202">
        <v>1.93</v>
      </c>
      <c r="T63" s="202">
        <v>0</v>
      </c>
      <c r="U63" s="202">
        <v>50.59</v>
      </c>
      <c r="V63" s="202">
        <v>5.81</v>
      </c>
      <c r="W63" s="202">
        <v>13.25</v>
      </c>
      <c r="X63" s="202">
        <v>43.78</v>
      </c>
      <c r="Y63" s="202">
        <v>0</v>
      </c>
      <c r="Z63" s="202">
        <v>66.34</v>
      </c>
      <c r="AA63" s="202">
        <v>0</v>
      </c>
      <c r="AB63" s="202">
        <v>0</v>
      </c>
      <c r="AC63" s="202">
        <v>11.72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5.39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164.46</v>
      </c>
      <c r="M64" s="202">
        <v>38.39</v>
      </c>
      <c r="N64" s="202">
        <v>47.33</v>
      </c>
      <c r="O64" s="202">
        <v>0</v>
      </c>
      <c r="P64" s="202">
        <v>41.35</v>
      </c>
      <c r="Q64" s="202">
        <v>1.93</v>
      </c>
      <c r="R64" s="202">
        <v>2.9</v>
      </c>
      <c r="S64" s="202">
        <v>1.93</v>
      </c>
      <c r="T64" s="202">
        <v>0</v>
      </c>
      <c r="U64" s="202">
        <v>50.59</v>
      </c>
      <c r="V64" s="202">
        <v>5.81</v>
      </c>
      <c r="W64" s="202">
        <v>13.25</v>
      </c>
      <c r="X64" s="202">
        <v>43.78</v>
      </c>
      <c r="Y64" s="202">
        <v>0</v>
      </c>
      <c r="Z64" s="202">
        <v>66.34</v>
      </c>
      <c r="AA64" s="202">
        <v>0</v>
      </c>
      <c r="AB64" s="202">
        <v>0</v>
      </c>
      <c r="AC64" s="202">
        <v>11.72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5.39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164.46</v>
      </c>
      <c r="M65" s="202">
        <v>38.39</v>
      </c>
      <c r="N65" s="202">
        <v>47.33</v>
      </c>
      <c r="O65" s="202">
        <v>0</v>
      </c>
      <c r="P65" s="202">
        <v>41.35</v>
      </c>
      <c r="Q65" s="202">
        <v>1.93</v>
      </c>
      <c r="R65" s="202">
        <v>2.9</v>
      </c>
      <c r="S65" s="202">
        <v>1.93</v>
      </c>
      <c r="T65" s="202">
        <v>0</v>
      </c>
      <c r="U65" s="202">
        <v>50.59</v>
      </c>
      <c r="V65" s="202">
        <v>5.81</v>
      </c>
      <c r="W65" s="202">
        <v>13.25</v>
      </c>
      <c r="X65" s="202">
        <v>43.78</v>
      </c>
      <c r="Y65" s="202">
        <v>0</v>
      </c>
      <c r="Z65" s="202">
        <v>66.34</v>
      </c>
      <c r="AA65" s="202">
        <v>0</v>
      </c>
      <c r="AB65" s="202">
        <v>0</v>
      </c>
      <c r="AC65" s="202">
        <v>9.2100000000000009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3.85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164.46</v>
      </c>
      <c r="M66" s="202">
        <v>38.39</v>
      </c>
      <c r="N66" s="202">
        <v>47.33</v>
      </c>
      <c r="O66" s="202">
        <v>0</v>
      </c>
      <c r="P66" s="202">
        <v>41.35</v>
      </c>
      <c r="Q66" s="202">
        <v>1.93</v>
      </c>
      <c r="R66" s="202">
        <v>2.9</v>
      </c>
      <c r="S66" s="202">
        <v>1.93</v>
      </c>
      <c r="T66" s="202">
        <v>0</v>
      </c>
      <c r="U66" s="202">
        <v>50.59</v>
      </c>
      <c r="V66" s="202">
        <v>5.81</v>
      </c>
      <c r="W66" s="202">
        <v>13.25</v>
      </c>
      <c r="X66" s="202">
        <v>43.78</v>
      </c>
      <c r="Y66" s="202">
        <v>0</v>
      </c>
      <c r="Z66" s="202">
        <v>66.34</v>
      </c>
      <c r="AA66" s="202">
        <v>0</v>
      </c>
      <c r="AB66" s="202">
        <v>0</v>
      </c>
      <c r="AC66" s="202">
        <v>9.43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4.17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164.46</v>
      </c>
      <c r="M67" s="202">
        <v>38.39</v>
      </c>
      <c r="N67" s="202">
        <v>47.33</v>
      </c>
      <c r="O67" s="202">
        <v>0</v>
      </c>
      <c r="P67" s="202">
        <v>41.35</v>
      </c>
      <c r="Q67" s="202">
        <v>1.93</v>
      </c>
      <c r="R67" s="202">
        <v>2.9</v>
      </c>
      <c r="S67" s="202">
        <v>1.93</v>
      </c>
      <c r="T67" s="202">
        <v>0</v>
      </c>
      <c r="U67" s="202">
        <v>50.59</v>
      </c>
      <c r="V67" s="202">
        <v>5.81</v>
      </c>
      <c r="W67" s="202">
        <v>13.25</v>
      </c>
      <c r="X67" s="202">
        <v>43.78</v>
      </c>
      <c r="Y67" s="202">
        <v>0</v>
      </c>
      <c r="Z67" s="202">
        <v>29.02</v>
      </c>
      <c r="AA67" s="202">
        <v>0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5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164.46</v>
      </c>
      <c r="M68" s="202">
        <v>38.39</v>
      </c>
      <c r="N68" s="202">
        <v>47.33</v>
      </c>
      <c r="O68" s="202">
        <v>0</v>
      </c>
      <c r="P68" s="202">
        <v>41.35</v>
      </c>
      <c r="Q68" s="202">
        <v>1.93</v>
      </c>
      <c r="R68" s="202">
        <v>2.9</v>
      </c>
      <c r="S68" s="202">
        <v>1.93</v>
      </c>
      <c r="T68" s="202">
        <v>0</v>
      </c>
      <c r="U68" s="202">
        <v>50.59</v>
      </c>
      <c r="V68" s="202">
        <v>5.81</v>
      </c>
      <c r="W68" s="202">
        <v>13.25</v>
      </c>
      <c r="X68" s="202">
        <v>43.78</v>
      </c>
      <c r="Y68" s="202">
        <v>0</v>
      </c>
      <c r="Z68" s="202">
        <v>29.02</v>
      </c>
      <c r="AA68" s="202">
        <v>0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164.46</v>
      </c>
      <c r="M69" s="202">
        <v>38.39</v>
      </c>
      <c r="N69" s="202">
        <v>47.33</v>
      </c>
      <c r="O69" s="202">
        <v>0</v>
      </c>
      <c r="P69" s="202">
        <v>41.35</v>
      </c>
      <c r="Q69" s="202">
        <v>1.93</v>
      </c>
      <c r="R69" s="202">
        <v>2.9</v>
      </c>
      <c r="S69" s="202">
        <v>1.93</v>
      </c>
      <c r="T69" s="202">
        <v>0</v>
      </c>
      <c r="U69" s="202">
        <v>50.59</v>
      </c>
      <c r="V69" s="202">
        <v>5.81</v>
      </c>
      <c r="W69" s="202">
        <v>13.25</v>
      </c>
      <c r="X69" s="202">
        <v>43.78</v>
      </c>
      <c r="Y69" s="202">
        <v>0</v>
      </c>
      <c r="Z69" s="202">
        <v>29.02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164.46</v>
      </c>
      <c r="M70" s="202">
        <v>38.39</v>
      </c>
      <c r="N70" s="202">
        <v>47.33</v>
      </c>
      <c r="O70" s="202">
        <v>0</v>
      </c>
      <c r="P70" s="202">
        <v>41.35</v>
      </c>
      <c r="Q70" s="202">
        <v>1.93</v>
      </c>
      <c r="R70" s="202">
        <v>2.9</v>
      </c>
      <c r="S70" s="202">
        <v>1.93</v>
      </c>
      <c r="T70" s="202">
        <v>0</v>
      </c>
      <c r="U70" s="202">
        <v>50.59</v>
      </c>
      <c r="V70" s="202">
        <v>5.81</v>
      </c>
      <c r="W70" s="202">
        <v>13.25</v>
      </c>
      <c r="X70" s="202">
        <v>43.78</v>
      </c>
      <c r="Y70" s="202">
        <v>0</v>
      </c>
      <c r="Z70" s="202">
        <v>29.02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2.85</v>
      </c>
      <c r="L71" s="202">
        <v>232.18</v>
      </c>
      <c r="M71" s="202">
        <v>38.39</v>
      </c>
      <c r="N71" s="202">
        <v>47.33</v>
      </c>
      <c r="O71" s="202">
        <v>0</v>
      </c>
      <c r="P71" s="202">
        <v>41.35</v>
      </c>
      <c r="Q71" s="202">
        <v>6.47</v>
      </c>
      <c r="R71" s="202">
        <v>12.59</v>
      </c>
      <c r="S71" s="202">
        <v>7.84</v>
      </c>
      <c r="T71" s="202">
        <v>0</v>
      </c>
      <c r="U71" s="202">
        <v>50.59</v>
      </c>
      <c r="V71" s="202">
        <v>5.81</v>
      </c>
      <c r="W71" s="202">
        <v>13.25</v>
      </c>
      <c r="X71" s="202">
        <v>43.78</v>
      </c>
      <c r="Y71" s="202">
        <v>0</v>
      </c>
      <c r="Z71" s="202">
        <v>75.16</v>
      </c>
      <c r="AA71" s="202">
        <v>0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2.85</v>
      </c>
      <c r="L72" s="202">
        <v>297.27</v>
      </c>
      <c r="M72" s="202">
        <v>38.39</v>
      </c>
      <c r="N72" s="202">
        <v>47.33</v>
      </c>
      <c r="O72" s="202">
        <v>0</v>
      </c>
      <c r="P72" s="202">
        <v>41.35</v>
      </c>
      <c r="Q72" s="202">
        <v>6.47</v>
      </c>
      <c r="R72" s="202">
        <v>12.59</v>
      </c>
      <c r="S72" s="202">
        <v>7.84</v>
      </c>
      <c r="T72" s="202">
        <v>0</v>
      </c>
      <c r="U72" s="202">
        <v>50.59</v>
      </c>
      <c r="V72" s="202">
        <v>5.81</v>
      </c>
      <c r="W72" s="202">
        <v>13.25</v>
      </c>
      <c r="X72" s="202">
        <v>43.78</v>
      </c>
      <c r="Y72" s="202">
        <v>0</v>
      </c>
      <c r="Z72" s="202">
        <v>75.16</v>
      </c>
      <c r="AA72" s="202">
        <v>0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2.85</v>
      </c>
      <c r="L73" s="202">
        <v>297.27</v>
      </c>
      <c r="M73" s="202">
        <v>38.39</v>
      </c>
      <c r="N73" s="202">
        <v>47.33</v>
      </c>
      <c r="O73" s="202">
        <v>0</v>
      </c>
      <c r="P73" s="202">
        <v>41.35</v>
      </c>
      <c r="Q73" s="202">
        <v>6.47</v>
      </c>
      <c r="R73" s="202">
        <v>12.59</v>
      </c>
      <c r="S73" s="202">
        <v>7.84</v>
      </c>
      <c r="T73" s="202">
        <v>0</v>
      </c>
      <c r="U73" s="202">
        <v>50.59</v>
      </c>
      <c r="V73" s="202">
        <v>5.81</v>
      </c>
      <c r="W73" s="202">
        <v>13.25</v>
      </c>
      <c r="X73" s="202">
        <v>43.78</v>
      </c>
      <c r="Y73" s="202">
        <v>0</v>
      </c>
      <c r="Z73" s="202">
        <v>75.16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8.7100000000000009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2.85</v>
      </c>
      <c r="L74" s="202">
        <v>297.27</v>
      </c>
      <c r="M74" s="202">
        <v>26.12</v>
      </c>
      <c r="N74" s="202">
        <v>35.06</v>
      </c>
      <c r="O74" s="202">
        <v>0</v>
      </c>
      <c r="P74" s="202">
        <v>41.35</v>
      </c>
      <c r="Q74" s="202">
        <v>6.47</v>
      </c>
      <c r="R74" s="202">
        <v>12.59</v>
      </c>
      <c r="S74" s="202">
        <v>7.84</v>
      </c>
      <c r="T74" s="202">
        <v>0</v>
      </c>
      <c r="U74" s="202">
        <v>50.59</v>
      </c>
      <c r="V74" s="202">
        <v>5.81</v>
      </c>
      <c r="W74" s="202">
        <v>13.25</v>
      </c>
      <c r="X74" s="202">
        <v>43.78</v>
      </c>
      <c r="Y74" s="202">
        <v>0</v>
      </c>
      <c r="Z74" s="202">
        <v>75.16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5.75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2.85</v>
      </c>
      <c r="L75" s="202">
        <v>297.27</v>
      </c>
      <c r="M75" s="202">
        <v>26.12</v>
      </c>
      <c r="N75" s="202">
        <v>35.06</v>
      </c>
      <c r="O75" s="202">
        <v>0</v>
      </c>
      <c r="P75" s="202">
        <v>41.35</v>
      </c>
      <c r="Q75" s="202">
        <v>6.47</v>
      </c>
      <c r="R75" s="202">
        <v>12.59</v>
      </c>
      <c r="S75" s="202">
        <v>7.84</v>
      </c>
      <c r="T75" s="202">
        <v>0</v>
      </c>
      <c r="U75" s="202">
        <v>50.59</v>
      </c>
      <c r="V75" s="202">
        <v>5.81</v>
      </c>
      <c r="W75" s="202">
        <v>13.25</v>
      </c>
      <c r="X75" s="202">
        <v>43.78</v>
      </c>
      <c r="Y75" s="202">
        <v>0</v>
      </c>
      <c r="Z75" s="202">
        <v>75.16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2.85</v>
      </c>
      <c r="L76" s="202">
        <v>297.27</v>
      </c>
      <c r="M76" s="202">
        <v>26.12</v>
      </c>
      <c r="N76" s="202">
        <v>35.06</v>
      </c>
      <c r="O76" s="202">
        <v>0</v>
      </c>
      <c r="P76" s="202">
        <v>41.35</v>
      </c>
      <c r="Q76" s="202">
        <v>6.47</v>
      </c>
      <c r="R76" s="202">
        <v>12.59</v>
      </c>
      <c r="S76" s="202">
        <v>7.84</v>
      </c>
      <c r="T76" s="202">
        <v>0</v>
      </c>
      <c r="U76" s="202">
        <v>50.59</v>
      </c>
      <c r="V76" s="202">
        <v>5.81</v>
      </c>
      <c r="W76" s="202">
        <v>13.25</v>
      </c>
      <c r="X76" s="202">
        <v>43.78</v>
      </c>
      <c r="Y76" s="202">
        <v>0</v>
      </c>
      <c r="Z76" s="202">
        <v>75.16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2.85</v>
      </c>
      <c r="L77" s="202">
        <v>297.27</v>
      </c>
      <c r="M77" s="202">
        <v>26.12</v>
      </c>
      <c r="N77" s="202">
        <v>35.06</v>
      </c>
      <c r="O77" s="202">
        <v>0</v>
      </c>
      <c r="P77" s="202">
        <v>41.35</v>
      </c>
      <c r="Q77" s="202">
        <v>6.47</v>
      </c>
      <c r="R77" s="202">
        <v>12.59</v>
      </c>
      <c r="S77" s="202">
        <v>7.84</v>
      </c>
      <c r="T77" s="202">
        <v>0</v>
      </c>
      <c r="U77" s="202">
        <v>50.59</v>
      </c>
      <c r="V77" s="202">
        <v>5.81</v>
      </c>
      <c r="W77" s="202">
        <v>13.25</v>
      </c>
      <c r="X77" s="202">
        <v>43.78</v>
      </c>
      <c r="Y77" s="202">
        <v>0</v>
      </c>
      <c r="Z77" s="202">
        <v>75.16</v>
      </c>
      <c r="AA77" s="202">
        <v>0</v>
      </c>
      <c r="AB77" s="202">
        <v>0</v>
      </c>
      <c r="AC77" s="202">
        <v>8.59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2.5499999999999998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297.27</v>
      </c>
      <c r="M78" s="202">
        <v>26.12</v>
      </c>
      <c r="N78" s="202">
        <v>35.06</v>
      </c>
      <c r="O78" s="202">
        <v>0</v>
      </c>
      <c r="P78" s="202">
        <v>41.35</v>
      </c>
      <c r="Q78" s="202">
        <v>6.47</v>
      </c>
      <c r="R78" s="202">
        <v>12.59</v>
      </c>
      <c r="S78" s="202">
        <v>7.84</v>
      </c>
      <c r="T78" s="202">
        <v>0</v>
      </c>
      <c r="U78" s="202">
        <v>50.59</v>
      </c>
      <c r="V78" s="202">
        <v>5.81</v>
      </c>
      <c r="W78" s="202">
        <v>13.25</v>
      </c>
      <c r="X78" s="202">
        <v>43.78</v>
      </c>
      <c r="Y78" s="202">
        <v>0</v>
      </c>
      <c r="Z78" s="202">
        <v>75.16</v>
      </c>
      <c r="AA78" s="202">
        <v>0</v>
      </c>
      <c r="AB78" s="202">
        <v>0</v>
      </c>
      <c r="AC78" s="202">
        <v>8.59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2.5499999999999998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297.27</v>
      </c>
      <c r="M79" s="202">
        <v>26.12</v>
      </c>
      <c r="N79" s="202">
        <v>35.06</v>
      </c>
      <c r="O79" s="202">
        <v>0</v>
      </c>
      <c r="P79" s="202">
        <v>41.35</v>
      </c>
      <c r="Q79" s="202">
        <v>6.47</v>
      </c>
      <c r="R79" s="202">
        <v>12.59</v>
      </c>
      <c r="S79" s="202">
        <v>7.84</v>
      </c>
      <c r="T79" s="202">
        <v>0</v>
      </c>
      <c r="U79" s="202">
        <v>50.59</v>
      </c>
      <c r="V79" s="202">
        <v>5.81</v>
      </c>
      <c r="W79" s="202">
        <v>13.25</v>
      </c>
      <c r="X79" s="202">
        <v>43.78</v>
      </c>
      <c r="Y79" s="202">
        <v>0</v>
      </c>
      <c r="Z79" s="202">
        <v>75.16</v>
      </c>
      <c r="AA79" s="202">
        <v>0</v>
      </c>
      <c r="AB79" s="202">
        <v>0</v>
      </c>
      <c r="AC79" s="202">
        <v>11.77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</v>
      </c>
      <c r="AJ79" s="202">
        <v>0</v>
      </c>
      <c r="AK79" s="202">
        <v>64.16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297.27</v>
      </c>
      <c r="M80" s="202">
        <v>26.12</v>
      </c>
      <c r="N80" s="202">
        <v>35.06</v>
      </c>
      <c r="O80" s="202">
        <v>0</v>
      </c>
      <c r="P80" s="202">
        <v>41.35</v>
      </c>
      <c r="Q80" s="202">
        <v>6.47</v>
      </c>
      <c r="R80" s="202">
        <v>12.59</v>
      </c>
      <c r="S80" s="202">
        <v>7.84</v>
      </c>
      <c r="T80" s="202">
        <v>0</v>
      </c>
      <c r="U80" s="202">
        <v>50.59</v>
      </c>
      <c r="V80" s="202">
        <v>5.81</v>
      </c>
      <c r="W80" s="202">
        <v>13.25</v>
      </c>
      <c r="X80" s="202">
        <v>43.78</v>
      </c>
      <c r="Y80" s="202">
        <v>0</v>
      </c>
      <c r="Z80" s="202">
        <v>75.16</v>
      </c>
      <c r="AA80" s="202">
        <v>0</v>
      </c>
      <c r="AB80" s="202">
        <v>0</v>
      </c>
      <c r="AC80" s="202">
        <v>11.77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</v>
      </c>
      <c r="AJ80" s="202">
        <v>0</v>
      </c>
      <c r="AK80" s="202">
        <v>64.16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297.27</v>
      </c>
      <c r="M81" s="202">
        <v>26.12</v>
      </c>
      <c r="N81" s="202">
        <v>35.06</v>
      </c>
      <c r="O81" s="202">
        <v>0</v>
      </c>
      <c r="P81" s="202">
        <v>41.35</v>
      </c>
      <c r="Q81" s="202">
        <v>6.47</v>
      </c>
      <c r="R81" s="202">
        <v>12.59</v>
      </c>
      <c r="S81" s="202">
        <v>7.84</v>
      </c>
      <c r="T81" s="202">
        <v>0</v>
      </c>
      <c r="U81" s="202">
        <v>50.08</v>
      </c>
      <c r="V81" s="202">
        <v>5.81</v>
      </c>
      <c r="W81" s="202">
        <v>13.25</v>
      </c>
      <c r="X81" s="202">
        <v>43.78</v>
      </c>
      <c r="Y81" s="202">
        <v>0</v>
      </c>
      <c r="Z81" s="202">
        <v>75.16</v>
      </c>
      <c r="AA81" s="202">
        <v>0</v>
      </c>
      <c r="AB81" s="202">
        <v>0</v>
      </c>
      <c r="AC81" s="202">
        <v>11.77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5</v>
      </c>
      <c r="AJ81" s="202">
        <v>0</v>
      </c>
      <c r="AK81" s="202">
        <v>64.16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297.27</v>
      </c>
      <c r="M82" s="202">
        <v>26.12</v>
      </c>
      <c r="N82" s="202">
        <v>35.06</v>
      </c>
      <c r="O82" s="202">
        <v>0</v>
      </c>
      <c r="P82" s="202">
        <v>41.35</v>
      </c>
      <c r="Q82" s="202">
        <v>6.47</v>
      </c>
      <c r="R82" s="202">
        <v>12.59</v>
      </c>
      <c r="S82" s="202">
        <v>7.84</v>
      </c>
      <c r="T82" s="202">
        <v>0</v>
      </c>
      <c r="U82" s="202">
        <v>50.08</v>
      </c>
      <c r="V82" s="202">
        <v>5.81</v>
      </c>
      <c r="W82" s="202">
        <v>13.25</v>
      </c>
      <c r="X82" s="202">
        <v>43.78</v>
      </c>
      <c r="Y82" s="202">
        <v>0</v>
      </c>
      <c r="Z82" s="202">
        <v>75.16</v>
      </c>
      <c r="AA82" s="202">
        <v>0</v>
      </c>
      <c r="AB82" s="202">
        <v>0</v>
      </c>
      <c r="AC82" s="202">
        <v>11.77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5</v>
      </c>
      <c r="AJ82" s="202">
        <v>0</v>
      </c>
      <c r="AK82" s="202">
        <v>64.16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297.27</v>
      </c>
      <c r="M83" s="202">
        <v>26.12</v>
      </c>
      <c r="N83" s="202">
        <v>35.06</v>
      </c>
      <c r="O83" s="202">
        <v>0</v>
      </c>
      <c r="P83" s="202">
        <v>41.35</v>
      </c>
      <c r="Q83" s="202">
        <v>6.47</v>
      </c>
      <c r="R83" s="202">
        <v>12.59</v>
      </c>
      <c r="S83" s="202">
        <v>7.84</v>
      </c>
      <c r="T83" s="202">
        <v>0</v>
      </c>
      <c r="U83" s="202">
        <v>50.08</v>
      </c>
      <c r="V83" s="202">
        <v>5.81</v>
      </c>
      <c r="W83" s="202">
        <v>13.25</v>
      </c>
      <c r="X83" s="202">
        <v>43.78</v>
      </c>
      <c r="Y83" s="202">
        <v>0</v>
      </c>
      <c r="Z83" s="202">
        <v>75.16</v>
      </c>
      <c r="AA83" s="202">
        <v>0</v>
      </c>
      <c r="AB83" s="202">
        <v>0</v>
      </c>
      <c r="AC83" s="202">
        <v>8.59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2.74</v>
      </c>
      <c r="AJ83" s="202">
        <v>0</v>
      </c>
      <c r="AK83" s="202">
        <v>64.16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297.27</v>
      </c>
      <c r="M84" s="202">
        <v>26.12</v>
      </c>
      <c r="N84" s="202">
        <v>35.06</v>
      </c>
      <c r="O84" s="202">
        <v>0</v>
      </c>
      <c r="P84" s="202">
        <v>41.35</v>
      </c>
      <c r="Q84" s="202">
        <v>6.47</v>
      </c>
      <c r="R84" s="202">
        <v>12.59</v>
      </c>
      <c r="S84" s="202">
        <v>7.84</v>
      </c>
      <c r="T84" s="202">
        <v>0</v>
      </c>
      <c r="U84" s="202">
        <v>50.08</v>
      </c>
      <c r="V84" s="202">
        <v>5.81</v>
      </c>
      <c r="W84" s="202">
        <v>13.25</v>
      </c>
      <c r="X84" s="202">
        <v>43.78</v>
      </c>
      <c r="Y84" s="202">
        <v>0</v>
      </c>
      <c r="Z84" s="202">
        <v>75.16</v>
      </c>
      <c r="AA84" s="202">
        <v>0</v>
      </c>
      <c r="AB84" s="202">
        <v>0</v>
      </c>
      <c r="AC84" s="202">
        <v>8.59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2.74</v>
      </c>
      <c r="AJ84" s="202">
        <v>0</v>
      </c>
      <c r="AK84" s="202">
        <v>47.83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297.27</v>
      </c>
      <c r="M85" s="202">
        <v>26.12</v>
      </c>
      <c r="N85" s="202">
        <v>35.06</v>
      </c>
      <c r="O85" s="202">
        <v>0</v>
      </c>
      <c r="P85" s="202">
        <v>41.35</v>
      </c>
      <c r="Q85" s="202">
        <v>6.47</v>
      </c>
      <c r="R85" s="202">
        <v>12.59</v>
      </c>
      <c r="S85" s="202">
        <v>7.84</v>
      </c>
      <c r="T85" s="202">
        <v>0</v>
      </c>
      <c r="U85" s="202">
        <v>50.08</v>
      </c>
      <c r="V85" s="202">
        <v>5.81</v>
      </c>
      <c r="W85" s="202">
        <v>13.25</v>
      </c>
      <c r="X85" s="202">
        <v>43.78</v>
      </c>
      <c r="Y85" s="202">
        <v>0</v>
      </c>
      <c r="Z85" s="202">
        <v>75.16</v>
      </c>
      <c r="AA85" s="202">
        <v>0</v>
      </c>
      <c r="AB85" s="202">
        <v>0</v>
      </c>
      <c r="AC85" s="202">
        <v>11.77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5</v>
      </c>
      <c r="AJ85" s="202">
        <v>0</v>
      </c>
      <c r="AK85" s="202">
        <v>47.83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297.27</v>
      </c>
      <c r="M86" s="202">
        <v>26.12</v>
      </c>
      <c r="N86" s="202">
        <v>35.06</v>
      </c>
      <c r="O86" s="202">
        <v>0</v>
      </c>
      <c r="P86" s="202">
        <v>41.35</v>
      </c>
      <c r="Q86" s="202">
        <v>6.47</v>
      </c>
      <c r="R86" s="202">
        <v>12.59</v>
      </c>
      <c r="S86" s="202">
        <v>7.84</v>
      </c>
      <c r="T86" s="202">
        <v>0</v>
      </c>
      <c r="U86" s="202">
        <v>50.08</v>
      </c>
      <c r="V86" s="202">
        <v>5.81</v>
      </c>
      <c r="W86" s="202">
        <v>13.25</v>
      </c>
      <c r="X86" s="202">
        <v>43.78</v>
      </c>
      <c r="Y86" s="202">
        <v>0</v>
      </c>
      <c r="Z86" s="202">
        <v>75.16</v>
      </c>
      <c r="AA86" s="202">
        <v>0</v>
      </c>
      <c r="AB86" s="202">
        <v>0</v>
      </c>
      <c r="AC86" s="202">
        <v>11.77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5</v>
      </c>
      <c r="AJ86" s="202">
        <v>0</v>
      </c>
      <c r="AK86" s="202">
        <v>47.83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297.27</v>
      </c>
      <c r="M87" s="202">
        <v>26.12</v>
      </c>
      <c r="N87" s="202">
        <v>35.06</v>
      </c>
      <c r="O87" s="202">
        <v>0</v>
      </c>
      <c r="P87" s="202">
        <v>41.35</v>
      </c>
      <c r="Q87" s="202">
        <v>6.47</v>
      </c>
      <c r="R87" s="202">
        <v>12.59</v>
      </c>
      <c r="S87" s="202">
        <v>7.84</v>
      </c>
      <c r="T87" s="202">
        <v>0</v>
      </c>
      <c r="U87" s="202">
        <v>50.08</v>
      </c>
      <c r="V87" s="202">
        <v>5.81</v>
      </c>
      <c r="W87" s="202">
        <v>13.25</v>
      </c>
      <c r="X87" s="202">
        <v>43.78</v>
      </c>
      <c r="Y87" s="202">
        <v>0</v>
      </c>
      <c r="Z87" s="202">
        <v>75.16</v>
      </c>
      <c r="AA87" s="202">
        <v>0</v>
      </c>
      <c r="AB87" s="202">
        <v>0</v>
      </c>
      <c r="AC87" s="202">
        <v>11.77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5.39</v>
      </c>
      <c r="AJ87" s="202">
        <v>0</v>
      </c>
      <c r="AK87" s="202">
        <v>47.83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297.27</v>
      </c>
      <c r="M88" s="202">
        <v>26.12</v>
      </c>
      <c r="N88" s="202">
        <v>35.06</v>
      </c>
      <c r="O88" s="202">
        <v>0</v>
      </c>
      <c r="P88" s="202">
        <v>41.35</v>
      </c>
      <c r="Q88" s="202">
        <v>6.47</v>
      </c>
      <c r="R88" s="202">
        <v>12.59</v>
      </c>
      <c r="S88" s="202">
        <v>7.84</v>
      </c>
      <c r="T88" s="202">
        <v>0</v>
      </c>
      <c r="U88" s="202">
        <v>50.08</v>
      </c>
      <c r="V88" s="202">
        <v>5.81</v>
      </c>
      <c r="W88" s="202">
        <v>13.25</v>
      </c>
      <c r="X88" s="202">
        <v>43.78</v>
      </c>
      <c r="Y88" s="202">
        <v>0</v>
      </c>
      <c r="Z88" s="202">
        <v>75.16</v>
      </c>
      <c r="AA88" s="202">
        <v>0</v>
      </c>
      <c r="AB88" s="202">
        <v>0</v>
      </c>
      <c r="AC88" s="202">
        <v>11.77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5.39</v>
      </c>
      <c r="AJ88" s="202">
        <v>0</v>
      </c>
      <c r="AK88" s="202">
        <v>47.83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297.27</v>
      </c>
      <c r="M89" s="202">
        <v>26.12</v>
      </c>
      <c r="N89" s="202">
        <v>35.06</v>
      </c>
      <c r="O89" s="202">
        <v>0</v>
      </c>
      <c r="P89" s="202">
        <v>41.35</v>
      </c>
      <c r="Q89" s="202">
        <v>6.47</v>
      </c>
      <c r="R89" s="202">
        <v>12.59</v>
      </c>
      <c r="S89" s="202">
        <v>7.84</v>
      </c>
      <c r="T89" s="202">
        <v>0</v>
      </c>
      <c r="U89" s="202">
        <v>50.08</v>
      </c>
      <c r="V89" s="202">
        <v>5.81</v>
      </c>
      <c r="W89" s="202">
        <v>13.25</v>
      </c>
      <c r="X89" s="202">
        <v>43.78</v>
      </c>
      <c r="Y89" s="202">
        <v>0</v>
      </c>
      <c r="Z89" s="202">
        <v>75.16</v>
      </c>
      <c r="AA89" s="202">
        <v>0</v>
      </c>
      <c r="AB89" s="202">
        <v>0</v>
      </c>
      <c r="AC89" s="202">
        <v>11.77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5.39</v>
      </c>
      <c r="AJ89" s="202">
        <v>0</v>
      </c>
      <c r="AK89" s="202">
        <v>47.83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297.27</v>
      </c>
      <c r="M90" s="202">
        <v>26.12</v>
      </c>
      <c r="N90" s="202">
        <v>35.06</v>
      </c>
      <c r="O90" s="202">
        <v>0</v>
      </c>
      <c r="P90" s="202">
        <v>41.35</v>
      </c>
      <c r="Q90" s="202">
        <v>6.47</v>
      </c>
      <c r="R90" s="202">
        <v>12.59</v>
      </c>
      <c r="S90" s="202">
        <v>7.84</v>
      </c>
      <c r="T90" s="202">
        <v>0</v>
      </c>
      <c r="U90" s="202">
        <v>50.08</v>
      </c>
      <c r="V90" s="202">
        <v>5.81</v>
      </c>
      <c r="W90" s="202">
        <v>13.25</v>
      </c>
      <c r="X90" s="202">
        <v>43.78</v>
      </c>
      <c r="Y90" s="202">
        <v>0</v>
      </c>
      <c r="Z90" s="202">
        <v>75.16</v>
      </c>
      <c r="AA90" s="202">
        <v>0</v>
      </c>
      <c r="AB90" s="202">
        <v>0</v>
      </c>
      <c r="AC90" s="202">
        <v>11.77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5.39</v>
      </c>
      <c r="AJ90" s="202">
        <v>0</v>
      </c>
      <c r="AK90" s="202">
        <v>47.83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1.98</v>
      </c>
      <c r="L91" s="202">
        <v>297.27</v>
      </c>
      <c r="M91" s="202">
        <v>26.12</v>
      </c>
      <c r="N91" s="202">
        <v>35.06</v>
      </c>
      <c r="O91" s="202">
        <v>0</v>
      </c>
      <c r="P91" s="202">
        <v>41.35</v>
      </c>
      <c r="Q91" s="202">
        <v>6.47</v>
      </c>
      <c r="R91" s="202">
        <v>12.59</v>
      </c>
      <c r="S91" s="202">
        <v>7.84</v>
      </c>
      <c r="T91" s="202">
        <v>0</v>
      </c>
      <c r="U91" s="202">
        <v>50.08</v>
      </c>
      <c r="V91" s="202">
        <v>5.81</v>
      </c>
      <c r="W91" s="202">
        <v>13.25</v>
      </c>
      <c r="X91" s="202">
        <v>43.78</v>
      </c>
      <c r="Y91" s="202">
        <v>0</v>
      </c>
      <c r="Z91" s="202">
        <v>75.16</v>
      </c>
      <c r="AA91" s="202">
        <v>0</v>
      </c>
      <c r="AB91" s="202">
        <v>0</v>
      </c>
      <c r="AC91" s="202">
        <v>11.77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5.39</v>
      </c>
      <c r="AJ91" s="202">
        <v>0</v>
      </c>
      <c r="AK91" s="202">
        <v>48.64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1.57</v>
      </c>
      <c r="L92" s="202">
        <v>297.27</v>
      </c>
      <c r="M92" s="202">
        <v>26.12</v>
      </c>
      <c r="N92" s="202">
        <v>35.06</v>
      </c>
      <c r="O92" s="202">
        <v>0</v>
      </c>
      <c r="P92" s="202">
        <v>41.35</v>
      </c>
      <c r="Q92" s="202">
        <v>6.47</v>
      </c>
      <c r="R92" s="202">
        <v>12.59</v>
      </c>
      <c r="S92" s="202">
        <v>7.84</v>
      </c>
      <c r="T92" s="202">
        <v>0</v>
      </c>
      <c r="U92" s="202">
        <v>50.08</v>
      </c>
      <c r="V92" s="202">
        <v>5.81</v>
      </c>
      <c r="W92" s="202">
        <v>13.25</v>
      </c>
      <c r="X92" s="202">
        <v>43.78</v>
      </c>
      <c r="Y92" s="202">
        <v>0</v>
      </c>
      <c r="Z92" s="202">
        <v>75.16</v>
      </c>
      <c r="AA92" s="202">
        <v>0</v>
      </c>
      <c r="AB92" s="202">
        <v>0</v>
      </c>
      <c r="AC92" s="202">
        <v>11.77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5.39</v>
      </c>
      <c r="AJ92" s="202">
        <v>0</v>
      </c>
      <c r="AK92" s="202">
        <v>48.64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1.57</v>
      </c>
      <c r="L93" s="202">
        <v>297.27</v>
      </c>
      <c r="M93" s="202">
        <v>26.12</v>
      </c>
      <c r="N93" s="202">
        <v>35.06</v>
      </c>
      <c r="O93" s="202">
        <v>0</v>
      </c>
      <c r="P93" s="202">
        <v>41.35</v>
      </c>
      <c r="Q93" s="202">
        <v>6.47</v>
      </c>
      <c r="R93" s="202">
        <v>12.59</v>
      </c>
      <c r="S93" s="202">
        <v>7.84</v>
      </c>
      <c r="T93" s="202">
        <v>0</v>
      </c>
      <c r="U93" s="202">
        <v>50.08</v>
      </c>
      <c r="V93" s="202">
        <v>5.81</v>
      </c>
      <c r="W93" s="202">
        <v>13.25</v>
      </c>
      <c r="X93" s="202">
        <v>43.78</v>
      </c>
      <c r="Y93" s="202">
        <v>0</v>
      </c>
      <c r="Z93" s="202">
        <v>75.16</v>
      </c>
      <c r="AA93" s="202">
        <v>0</v>
      </c>
      <c r="AB93" s="202">
        <v>0</v>
      </c>
      <c r="AC93" s="202">
        <v>11.77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5.39</v>
      </c>
      <c r="AJ93" s="202">
        <v>0</v>
      </c>
      <c r="AK93" s="202">
        <v>48.64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1.57</v>
      </c>
      <c r="L94" s="202">
        <v>297.27</v>
      </c>
      <c r="M94" s="202">
        <v>26.12</v>
      </c>
      <c r="N94" s="202">
        <v>35.06</v>
      </c>
      <c r="O94" s="202">
        <v>0</v>
      </c>
      <c r="P94" s="202">
        <v>41.35</v>
      </c>
      <c r="Q94" s="202">
        <v>6.47</v>
      </c>
      <c r="R94" s="202">
        <v>12.59</v>
      </c>
      <c r="S94" s="202">
        <v>7.84</v>
      </c>
      <c r="T94" s="202">
        <v>0</v>
      </c>
      <c r="U94" s="202">
        <v>50.08</v>
      </c>
      <c r="V94" s="202">
        <v>5.81</v>
      </c>
      <c r="W94" s="202">
        <v>13.25</v>
      </c>
      <c r="X94" s="202">
        <v>43.78</v>
      </c>
      <c r="Y94" s="202">
        <v>0</v>
      </c>
      <c r="Z94" s="202">
        <v>75.16</v>
      </c>
      <c r="AA94" s="202">
        <v>0</v>
      </c>
      <c r="AB94" s="202">
        <v>0</v>
      </c>
      <c r="AC94" s="202">
        <v>11.77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5.39</v>
      </c>
      <c r="AJ94" s="202">
        <v>0</v>
      </c>
      <c r="AK94" s="202">
        <v>48.64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1.57</v>
      </c>
      <c r="L95" s="202">
        <v>297.27</v>
      </c>
      <c r="M95" s="202">
        <v>26.12</v>
      </c>
      <c r="N95" s="202">
        <v>35.06</v>
      </c>
      <c r="O95" s="202">
        <v>0</v>
      </c>
      <c r="P95" s="202">
        <v>41.35</v>
      </c>
      <c r="Q95" s="202">
        <v>6.47</v>
      </c>
      <c r="R95" s="202">
        <v>12.59</v>
      </c>
      <c r="S95" s="202">
        <v>7.84</v>
      </c>
      <c r="T95" s="202">
        <v>0</v>
      </c>
      <c r="U95" s="202">
        <v>50.08</v>
      </c>
      <c r="V95" s="202">
        <v>5.81</v>
      </c>
      <c r="W95" s="202">
        <v>13.25</v>
      </c>
      <c r="X95" s="202">
        <v>43.78</v>
      </c>
      <c r="Y95" s="202">
        <v>0</v>
      </c>
      <c r="Z95" s="202">
        <v>75.16</v>
      </c>
      <c r="AA95" s="202">
        <v>0</v>
      </c>
      <c r="AB95" s="202">
        <v>0</v>
      </c>
      <c r="AC95" s="202">
        <v>11.77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5.39</v>
      </c>
      <c r="AJ95" s="202">
        <v>0</v>
      </c>
      <c r="AK95" s="202">
        <v>48.64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1.57</v>
      </c>
      <c r="L96" s="202">
        <v>297.27</v>
      </c>
      <c r="M96" s="202">
        <v>26.12</v>
      </c>
      <c r="N96" s="202">
        <v>35.06</v>
      </c>
      <c r="O96" s="202">
        <v>0</v>
      </c>
      <c r="P96" s="202">
        <v>41.35</v>
      </c>
      <c r="Q96" s="202">
        <v>6.47</v>
      </c>
      <c r="R96" s="202">
        <v>12.59</v>
      </c>
      <c r="S96" s="202">
        <v>7.84</v>
      </c>
      <c r="T96" s="202">
        <v>0</v>
      </c>
      <c r="U96" s="202">
        <v>50.08</v>
      </c>
      <c r="V96" s="202">
        <v>5.81</v>
      </c>
      <c r="W96" s="202">
        <v>13.25</v>
      </c>
      <c r="X96" s="202">
        <v>43.78</v>
      </c>
      <c r="Y96" s="202">
        <v>0</v>
      </c>
      <c r="Z96" s="202">
        <v>75.16</v>
      </c>
      <c r="AA96" s="202">
        <v>0</v>
      </c>
      <c r="AB96" s="202">
        <v>0</v>
      </c>
      <c r="AC96" s="202">
        <v>11.77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5.39</v>
      </c>
      <c r="AJ96" s="202">
        <v>0</v>
      </c>
      <c r="AK96" s="202">
        <v>48.64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1.57</v>
      </c>
      <c r="L97" s="202">
        <v>297.27</v>
      </c>
      <c r="M97" s="202">
        <v>26.12</v>
      </c>
      <c r="N97" s="202">
        <v>35.06</v>
      </c>
      <c r="O97" s="202">
        <v>0</v>
      </c>
      <c r="P97" s="202">
        <v>41.35</v>
      </c>
      <c r="Q97" s="202">
        <v>6.47</v>
      </c>
      <c r="R97" s="202">
        <v>12.59</v>
      </c>
      <c r="S97" s="202">
        <v>7.84</v>
      </c>
      <c r="T97" s="202">
        <v>0</v>
      </c>
      <c r="U97" s="202">
        <v>50.08</v>
      </c>
      <c r="V97" s="202">
        <v>5.81</v>
      </c>
      <c r="W97" s="202">
        <v>13.25</v>
      </c>
      <c r="X97" s="202">
        <v>43.78</v>
      </c>
      <c r="Y97" s="202">
        <v>0</v>
      </c>
      <c r="Z97" s="202">
        <v>75.16</v>
      </c>
      <c r="AA97" s="202">
        <v>0</v>
      </c>
      <c r="AB97" s="202">
        <v>0</v>
      </c>
      <c r="AC97" s="202">
        <v>11.77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5.39</v>
      </c>
      <c r="AJ97" s="202">
        <v>0</v>
      </c>
      <c r="AK97" s="202">
        <v>48.64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1.57</v>
      </c>
      <c r="L98" s="202">
        <v>297.27</v>
      </c>
      <c r="M98" s="202">
        <v>26.12</v>
      </c>
      <c r="N98" s="202">
        <v>35.06</v>
      </c>
      <c r="O98" s="202">
        <v>0</v>
      </c>
      <c r="P98" s="202">
        <v>41.35</v>
      </c>
      <c r="Q98" s="202">
        <v>6.47</v>
      </c>
      <c r="R98" s="202">
        <v>12.59</v>
      </c>
      <c r="S98" s="202">
        <v>7.84</v>
      </c>
      <c r="T98" s="202">
        <v>0</v>
      </c>
      <c r="U98" s="202">
        <v>50.08</v>
      </c>
      <c r="V98" s="202">
        <v>5.81</v>
      </c>
      <c r="W98" s="202">
        <v>13.25</v>
      </c>
      <c r="X98" s="202">
        <v>43.78</v>
      </c>
      <c r="Y98" s="202">
        <v>0</v>
      </c>
      <c r="Z98" s="202">
        <v>75.16</v>
      </c>
      <c r="AA98" s="202">
        <v>0</v>
      </c>
      <c r="AB98" s="202">
        <v>0</v>
      </c>
      <c r="AC98" s="202">
        <v>11.77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5.39</v>
      </c>
      <c r="AJ98" s="202">
        <v>0</v>
      </c>
      <c r="AK98" s="202">
        <v>48.64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4.200499999999998E-2</v>
      </c>
      <c r="L99">
        <f t="shared" si="0"/>
        <v>5.1195849999999989</v>
      </c>
      <c r="M99">
        <f t="shared" si="0"/>
        <v>0.68694249999999957</v>
      </c>
      <c r="N99">
        <f t="shared" si="0"/>
        <v>0.90278749999999885</v>
      </c>
      <c r="O99">
        <f t="shared" si="0"/>
        <v>0</v>
      </c>
      <c r="P99">
        <f t="shared" si="0"/>
        <v>0.99197999999999853</v>
      </c>
      <c r="Q99">
        <f t="shared" si="0"/>
        <v>0.10768250000000024</v>
      </c>
      <c r="R99">
        <f t="shared" si="0"/>
        <v>0.22161250000000007</v>
      </c>
      <c r="S99">
        <f t="shared" si="0"/>
        <v>0.13681499999999991</v>
      </c>
      <c r="T99">
        <f t="shared" si="0"/>
        <v>0</v>
      </c>
      <c r="U99">
        <f t="shared" si="0"/>
        <v>1.208120000000001</v>
      </c>
      <c r="V99">
        <f t="shared" si="0"/>
        <v>9.2950000000000019E-2</v>
      </c>
      <c r="W99">
        <f t="shared" si="0"/>
        <v>0.23321249999999999</v>
      </c>
      <c r="X99">
        <f t="shared" si="0"/>
        <v>0.84158750000000149</v>
      </c>
      <c r="Y99">
        <f t="shared" si="0"/>
        <v>0</v>
      </c>
      <c r="Z99">
        <f t="shared" si="0"/>
        <v>1.2228424999999992</v>
      </c>
      <c r="AA99">
        <f t="shared" si="0"/>
        <v>0</v>
      </c>
      <c r="AB99">
        <f t="shared" si="0"/>
        <v>0</v>
      </c>
      <c r="AC99">
        <f t="shared" si="0"/>
        <v>0.28038499999999994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0.12886249999999996</v>
      </c>
      <c r="AJ99">
        <f t="shared" si="0"/>
        <v>0</v>
      </c>
      <c r="AK99">
        <f t="shared" si="0"/>
        <v>1.3095900000000014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0.2247300000000001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44757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10.3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10.3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10.3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10.3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10.3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10.3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10.3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10.3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10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2.0099999999999998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10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2.0099999999999998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2.0099999999999998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2.0099999999999998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2.0099999999999998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2.0099999999999998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10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2.0099999999999998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10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2.0099999999999998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10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2.0099999999999998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10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2.0099999999999998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10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2.0099999999999998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10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2.0099999999999998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9.6199999999999992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2.0099999999999998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9.6199999999999992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2.0099999999999998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10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2.0099999999999998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10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2.0099999999999998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10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2.0099999999999998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10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2.0099999999999998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10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2.0299999999999998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10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2.0299999999999998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10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2.0299999999999998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10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1.59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7.69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1.63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8.33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10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10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10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10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10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10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10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10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10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10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1.49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5.0999999999999996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1.49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5.0999999999999996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2.04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10</v>
      </c>
      <c r="AJ79" s="202">
        <v>0</v>
      </c>
      <c r="AK79" s="202">
        <v>28.58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2.04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10</v>
      </c>
      <c r="AJ80" s="202">
        <v>0</v>
      </c>
      <c r="AK80" s="202">
        <v>28.58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2.04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10</v>
      </c>
      <c r="AJ81" s="202">
        <v>0</v>
      </c>
      <c r="AK81" s="202">
        <v>28.58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2.04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10</v>
      </c>
      <c r="AJ82" s="202">
        <v>0</v>
      </c>
      <c r="AK82" s="202">
        <v>28.58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1.49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5.48</v>
      </c>
      <c r="AJ83" s="202">
        <v>0</v>
      </c>
      <c r="AK83" s="202">
        <v>28.58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1.49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5.48</v>
      </c>
      <c r="AJ84" s="202">
        <v>0</v>
      </c>
      <c r="AK84" s="202">
        <v>29.66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2.04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10</v>
      </c>
      <c r="AJ85" s="202">
        <v>0</v>
      </c>
      <c r="AK85" s="202">
        <v>29.66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2.04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10</v>
      </c>
      <c r="AJ86" s="202">
        <v>0</v>
      </c>
      <c r="AK86" s="202">
        <v>29.66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2.04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</v>
      </c>
      <c r="AJ87" s="202">
        <v>0</v>
      </c>
      <c r="AK87" s="202">
        <v>29.66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2.04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</v>
      </c>
      <c r="AJ88" s="202">
        <v>0</v>
      </c>
      <c r="AK88" s="202">
        <v>29.66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2.04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</v>
      </c>
      <c r="AJ89" s="202">
        <v>0</v>
      </c>
      <c r="AK89" s="202">
        <v>29.66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2.04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</v>
      </c>
      <c r="AJ90" s="202">
        <v>0</v>
      </c>
      <c r="AK90" s="202">
        <v>29.66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2.04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</v>
      </c>
      <c r="AJ91" s="202">
        <v>0</v>
      </c>
      <c r="AK91" s="202">
        <v>30.16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2.04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</v>
      </c>
      <c r="AJ92" s="202">
        <v>0</v>
      </c>
      <c r="AK92" s="202">
        <v>30.16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2.04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</v>
      </c>
      <c r="AJ93" s="202">
        <v>0</v>
      </c>
      <c r="AK93" s="202">
        <v>30.16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2.04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</v>
      </c>
      <c r="AJ94" s="202">
        <v>0</v>
      </c>
      <c r="AK94" s="202">
        <v>30.16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2.04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</v>
      </c>
      <c r="AJ95" s="202">
        <v>0</v>
      </c>
      <c r="AK95" s="202">
        <v>30.16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2.04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</v>
      </c>
      <c r="AJ96" s="202">
        <v>0</v>
      </c>
      <c r="AK96" s="202">
        <v>30.16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2.04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</v>
      </c>
      <c r="AJ97" s="202">
        <v>0</v>
      </c>
      <c r="AK97" s="202">
        <v>30.16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2.04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</v>
      </c>
      <c r="AJ98" s="202">
        <v>0</v>
      </c>
      <c r="AK98" s="202">
        <v>30.16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4.8562500000000015E-2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0.23470500000000008</v>
      </c>
      <c r="AJ99">
        <f t="shared" si="0"/>
        <v>0</v>
      </c>
      <c r="AK99">
        <f t="shared" si="0"/>
        <v>0.73694999999999933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1.91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1.91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1.91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1.91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1.91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1.91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1.91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1.91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1.91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1.91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1.91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1.91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1.91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1.91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1.91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1.91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2.06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2.06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2.06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2.06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2.06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2.06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2.06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2.06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1.81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1.81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1.81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1.81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1.81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1.81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1.81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1.81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1.7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1.7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1.7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1.7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1.7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1.7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1.7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1.7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1.7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1.7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0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1.7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1.7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1.7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1.7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1.7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1.7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1.7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0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0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1.41</v>
      </c>
      <c r="AJ79" s="202">
        <v>0</v>
      </c>
      <c r="AK79" s="202">
        <v>5.37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1.41</v>
      </c>
      <c r="AJ80" s="202">
        <v>0</v>
      </c>
      <c r="AK80" s="202">
        <v>5.37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1.41</v>
      </c>
      <c r="AJ81" s="202">
        <v>0</v>
      </c>
      <c r="AK81" s="202">
        <v>5.37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1.41</v>
      </c>
      <c r="AJ82" s="202">
        <v>0</v>
      </c>
      <c r="AK82" s="202">
        <v>5.37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5.37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5.57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1.41</v>
      </c>
      <c r="AJ85" s="202">
        <v>0</v>
      </c>
      <c r="AK85" s="202">
        <v>5.57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1.41</v>
      </c>
      <c r="AJ86" s="202">
        <v>0</v>
      </c>
      <c r="AK86" s="202">
        <v>5.57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1.7</v>
      </c>
      <c r="AJ87" s="202">
        <v>0</v>
      </c>
      <c r="AK87" s="202">
        <v>5.57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1.7</v>
      </c>
      <c r="AJ88" s="202">
        <v>0</v>
      </c>
      <c r="AK88" s="202">
        <v>5.57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1.7</v>
      </c>
      <c r="AJ89" s="202">
        <v>0</v>
      </c>
      <c r="AK89" s="202">
        <v>5.57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1.7</v>
      </c>
      <c r="AJ90" s="202">
        <v>0</v>
      </c>
      <c r="AK90" s="202">
        <v>5.57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1.7</v>
      </c>
      <c r="AJ91" s="202">
        <v>0</v>
      </c>
      <c r="AK91" s="202">
        <v>5.67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1.7</v>
      </c>
      <c r="AJ92" s="202">
        <v>0</v>
      </c>
      <c r="AK92" s="202">
        <v>5.67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1.7</v>
      </c>
      <c r="AJ93" s="202">
        <v>0</v>
      </c>
      <c r="AK93" s="202">
        <v>5.67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1.7</v>
      </c>
      <c r="AJ94" s="202">
        <v>0</v>
      </c>
      <c r="AK94" s="202">
        <v>5.67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1.7</v>
      </c>
      <c r="AJ95" s="202">
        <v>0</v>
      </c>
      <c r="AK95" s="202">
        <v>5.67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1.7</v>
      </c>
      <c r="AJ96" s="202">
        <v>0</v>
      </c>
      <c r="AK96" s="202">
        <v>5.67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1.7</v>
      </c>
      <c r="AJ97" s="202">
        <v>0</v>
      </c>
      <c r="AK97" s="202">
        <v>5.67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1.7</v>
      </c>
      <c r="AJ98" s="202">
        <v>0</v>
      </c>
      <c r="AK98" s="202">
        <v>5.67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3.2570000000000016E-2</v>
      </c>
      <c r="AJ99">
        <f t="shared" si="0"/>
        <v>0</v>
      </c>
      <c r="AK99">
        <f t="shared" si="0"/>
        <v>0.13837999999999984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32</v>
      </c>
      <c r="J3" s="202">
        <v>0</v>
      </c>
      <c r="K3" s="202">
        <v>289.60000000000002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32</v>
      </c>
      <c r="J4" s="202">
        <v>0</v>
      </c>
      <c r="K4" s="202">
        <v>287.95999999999998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32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32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32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32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32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32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32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32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32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32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32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32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32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32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34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34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34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34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34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34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34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34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31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31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31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31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31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31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34.97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31</v>
      </c>
      <c r="J33" s="202">
        <v>0</v>
      </c>
      <c r="K33" s="202">
        <v>253.35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34.97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31</v>
      </c>
      <c r="J34" s="202">
        <v>0</v>
      </c>
      <c r="K34" s="202">
        <v>253.35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27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27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27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27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27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27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27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27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27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27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25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25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27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26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26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26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26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26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26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26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26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26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26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26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26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28</v>
      </c>
      <c r="J79" s="202">
        <v>0</v>
      </c>
      <c r="K79" s="202">
        <v>295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28</v>
      </c>
      <c r="J80" s="202">
        <v>0</v>
      </c>
      <c r="K80" s="202">
        <v>295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28</v>
      </c>
      <c r="J81" s="202">
        <v>0</v>
      </c>
      <c r="K81" s="202">
        <v>295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28</v>
      </c>
      <c r="J82" s="202">
        <v>0</v>
      </c>
      <c r="K82" s="202">
        <v>295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28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28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28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28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30</v>
      </c>
      <c r="J87" s="202">
        <v>0</v>
      </c>
      <c r="K87" s="202">
        <v>295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30</v>
      </c>
      <c r="J88" s="202">
        <v>0</v>
      </c>
      <c r="K88" s="202">
        <v>295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30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30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30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30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30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30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33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30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33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30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33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30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33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30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0.81098500000000007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0.71125000000000005</v>
      </c>
      <c r="J99" s="156">
        <f t="shared" si="0"/>
        <v>0</v>
      </c>
      <c r="K99" s="156">
        <f t="shared" si="0"/>
        <v>6.6160650000000008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12.45</v>
      </c>
      <c r="D3" s="202">
        <v>6</v>
      </c>
      <c r="E3" s="202">
        <v>0</v>
      </c>
      <c r="F3" s="202">
        <v>0</v>
      </c>
      <c r="G3" s="202">
        <v>14.31</v>
      </c>
      <c r="H3" s="202">
        <v>0</v>
      </c>
      <c r="I3" s="202">
        <v>32.979999999999997</v>
      </c>
      <c r="J3" s="202">
        <v>6.02</v>
      </c>
      <c r="K3" s="202">
        <v>5.24</v>
      </c>
      <c r="L3" s="202">
        <v>2.76</v>
      </c>
      <c r="M3" s="202">
        <v>-40.47</v>
      </c>
      <c r="N3" s="202">
        <v>1.7</v>
      </c>
      <c r="O3" s="202">
        <v>2.39</v>
      </c>
      <c r="P3" s="202">
        <v>0.89</v>
      </c>
      <c r="Q3" s="202">
        <v>0.31</v>
      </c>
      <c r="R3" s="202">
        <v>-7.47</v>
      </c>
      <c r="S3" s="202">
        <v>-2.9</v>
      </c>
      <c r="T3" s="202">
        <v>0</v>
      </c>
      <c r="U3" s="202">
        <v>0</v>
      </c>
      <c r="V3" s="202">
        <v>0.28999999999999998</v>
      </c>
      <c r="W3" s="202">
        <v>0.64</v>
      </c>
      <c r="X3" s="202">
        <v>2.11</v>
      </c>
      <c r="Y3" s="202">
        <v>0</v>
      </c>
      <c r="Z3" s="202">
        <v>5.17</v>
      </c>
      <c r="AA3" s="202">
        <v>0</v>
      </c>
      <c r="AB3" s="202">
        <v>0</v>
      </c>
      <c r="AC3" s="202">
        <v>21.97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43.97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12.45</v>
      </c>
      <c r="D4" s="202">
        <v>6</v>
      </c>
      <c r="E4" s="202">
        <v>0</v>
      </c>
      <c r="F4" s="202">
        <v>0</v>
      </c>
      <c r="G4" s="202">
        <v>14.31</v>
      </c>
      <c r="H4" s="202">
        <v>0</v>
      </c>
      <c r="I4" s="202">
        <v>32.979999999999997</v>
      </c>
      <c r="J4" s="202">
        <v>6.02</v>
      </c>
      <c r="K4" s="202">
        <v>5.24</v>
      </c>
      <c r="L4" s="202">
        <v>2.76</v>
      </c>
      <c r="M4" s="202">
        <v>-40.47</v>
      </c>
      <c r="N4" s="202">
        <v>1.7</v>
      </c>
      <c r="O4" s="202">
        <v>2.39</v>
      </c>
      <c r="P4" s="202">
        <v>0.89</v>
      </c>
      <c r="Q4" s="202">
        <v>0.31</v>
      </c>
      <c r="R4" s="202">
        <v>0.61</v>
      </c>
      <c r="S4" s="202">
        <v>0.37</v>
      </c>
      <c r="T4" s="202">
        <v>0</v>
      </c>
      <c r="U4" s="202">
        <v>0</v>
      </c>
      <c r="V4" s="202">
        <v>0.28999999999999998</v>
      </c>
      <c r="W4" s="202">
        <v>0.64</v>
      </c>
      <c r="X4" s="202">
        <v>2.11</v>
      </c>
      <c r="Y4" s="202">
        <v>0</v>
      </c>
      <c r="Z4" s="202">
        <v>5.17</v>
      </c>
      <c r="AA4" s="202">
        <v>0</v>
      </c>
      <c r="AB4" s="202">
        <v>0</v>
      </c>
      <c r="AC4" s="202">
        <v>21.97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43.97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12.45</v>
      </c>
      <c r="D5" s="202">
        <v>6</v>
      </c>
      <c r="E5" s="202">
        <v>0</v>
      </c>
      <c r="F5" s="202">
        <v>0</v>
      </c>
      <c r="G5" s="202">
        <v>14.31</v>
      </c>
      <c r="H5" s="202">
        <v>0</v>
      </c>
      <c r="I5" s="202">
        <v>32.979999999999997</v>
      </c>
      <c r="J5" s="202">
        <v>6.02</v>
      </c>
      <c r="K5" s="202">
        <v>5.24</v>
      </c>
      <c r="L5" s="202">
        <v>2.76</v>
      </c>
      <c r="M5" s="202">
        <v>-40.47</v>
      </c>
      <c r="N5" s="202">
        <v>1.7</v>
      </c>
      <c r="O5" s="202">
        <v>2.39</v>
      </c>
      <c r="P5" s="202">
        <v>0.89</v>
      </c>
      <c r="Q5" s="202">
        <v>0.31</v>
      </c>
      <c r="R5" s="202">
        <v>0.61</v>
      </c>
      <c r="S5" s="202">
        <v>0.37</v>
      </c>
      <c r="T5" s="202">
        <v>0</v>
      </c>
      <c r="U5" s="202">
        <v>0</v>
      </c>
      <c r="V5" s="202">
        <v>0.28999999999999998</v>
      </c>
      <c r="W5" s="202">
        <v>0.64</v>
      </c>
      <c r="X5" s="202">
        <v>2.11</v>
      </c>
      <c r="Y5" s="202">
        <v>0</v>
      </c>
      <c r="Z5" s="202">
        <v>5.17</v>
      </c>
      <c r="AA5" s="202">
        <v>0</v>
      </c>
      <c r="AB5" s="202">
        <v>0</v>
      </c>
      <c r="AC5" s="202">
        <v>21.97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43.97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12.45</v>
      </c>
      <c r="D6" s="202">
        <v>6</v>
      </c>
      <c r="E6" s="202">
        <v>0</v>
      </c>
      <c r="F6" s="202">
        <v>0</v>
      </c>
      <c r="G6" s="202">
        <v>14.31</v>
      </c>
      <c r="H6" s="202">
        <v>0</v>
      </c>
      <c r="I6" s="202">
        <v>32.979999999999997</v>
      </c>
      <c r="J6" s="202">
        <v>6.02</v>
      </c>
      <c r="K6" s="202">
        <v>5.24</v>
      </c>
      <c r="L6" s="202">
        <v>2.76</v>
      </c>
      <c r="M6" s="202">
        <v>-40.47</v>
      </c>
      <c r="N6" s="202">
        <v>1.7</v>
      </c>
      <c r="O6" s="202">
        <v>2.39</v>
      </c>
      <c r="P6" s="202">
        <v>0.89</v>
      </c>
      <c r="Q6" s="202">
        <v>0.31</v>
      </c>
      <c r="R6" s="202">
        <v>0.61</v>
      </c>
      <c r="S6" s="202">
        <v>0.37</v>
      </c>
      <c r="T6" s="202">
        <v>0</v>
      </c>
      <c r="U6" s="202">
        <v>0</v>
      </c>
      <c r="V6" s="202">
        <v>0.28999999999999998</v>
      </c>
      <c r="W6" s="202">
        <v>0.64</v>
      </c>
      <c r="X6" s="202">
        <v>2.11</v>
      </c>
      <c r="Y6" s="202">
        <v>0</v>
      </c>
      <c r="Z6" s="202">
        <v>5.17</v>
      </c>
      <c r="AA6" s="202">
        <v>0</v>
      </c>
      <c r="AB6" s="202">
        <v>0</v>
      </c>
      <c r="AC6" s="202">
        <v>21.97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43.97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12.45</v>
      </c>
      <c r="D7" s="202">
        <v>6</v>
      </c>
      <c r="E7" s="202">
        <v>0</v>
      </c>
      <c r="F7" s="202">
        <v>0</v>
      </c>
      <c r="G7" s="202">
        <v>14.31</v>
      </c>
      <c r="H7" s="202">
        <v>0</v>
      </c>
      <c r="I7" s="202">
        <v>32.979999999999997</v>
      </c>
      <c r="J7" s="202">
        <v>6.02</v>
      </c>
      <c r="K7" s="202">
        <v>5.24</v>
      </c>
      <c r="L7" s="202">
        <v>2.76</v>
      </c>
      <c r="M7" s="202">
        <v>1.92</v>
      </c>
      <c r="N7" s="202">
        <v>1.7</v>
      </c>
      <c r="O7" s="202">
        <v>2.39</v>
      </c>
      <c r="P7" s="202">
        <v>0.89</v>
      </c>
      <c r="Q7" s="202">
        <v>0.31</v>
      </c>
      <c r="R7" s="202">
        <v>0.61</v>
      </c>
      <c r="S7" s="202">
        <v>0.37</v>
      </c>
      <c r="T7" s="202">
        <v>0</v>
      </c>
      <c r="U7" s="202">
        <v>0</v>
      </c>
      <c r="V7" s="202">
        <v>0.28999999999999998</v>
      </c>
      <c r="W7" s="202">
        <v>0.64</v>
      </c>
      <c r="X7" s="202">
        <v>2.11</v>
      </c>
      <c r="Y7" s="202">
        <v>0</v>
      </c>
      <c r="Z7" s="202">
        <v>5.17</v>
      </c>
      <c r="AA7" s="202">
        <v>0</v>
      </c>
      <c r="AB7" s="202">
        <v>0</v>
      </c>
      <c r="AC7" s="202">
        <v>21.97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43.97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12.45</v>
      </c>
      <c r="D8" s="202">
        <v>6</v>
      </c>
      <c r="E8" s="202">
        <v>0</v>
      </c>
      <c r="F8" s="202">
        <v>0</v>
      </c>
      <c r="G8" s="202">
        <v>14.31</v>
      </c>
      <c r="H8" s="202">
        <v>0</v>
      </c>
      <c r="I8" s="202">
        <v>32.979999999999997</v>
      </c>
      <c r="J8" s="202">
        <v>6.02</v>
      </c>
      <c r="K8" s="202">
        <v>5.24</v>
      </c>
      <c r="L8" s="202">
        <v>2.76</v>
      </c>
      <c r="M8" s="202">
        <v>1.92</v>
      </c>
      <c r="N8" s="202">
        <v>1.7</v>
      </c>
      <c r="O8" s="202">
        <v>2.39</v>
      </c>
      <c r="P8" s="202">
        <v>0.89</v>
      </c>
      <c r="Q8" s="202">
        <v>0.31</v>
      </c>
      <c r="R8" s="202">
        <v>0.61</v>
      </c>
      <c r="S8" s="202">
        <v>0.37</v>
      </c>
      <c r="T8" s="202">
        <v>0</v>
      </c>
      <c r="U8" s="202">
        <v>0</v>
      </c>
      <c r="V8" s="202">
        <v>0.28999999999999998</v>
      </c>
      <c r="W8" s="202">
        <v>0.64</v>
      </c>
      <c r="X8" s="202">
        <v>2.11</v>
      </c>
      <c r="Y8" s="202">
        <v>0</v>
      </c>
      <c r="Z8" s="202">
        <v>5.17</v>
      </c>
      <c r="AA8" s="202">
        <v>0</v>
      </c>
      <c r="AB8" s="202">
        <v>0</v>
      </c>
      <c r="AC8" s="202">
        <v>21.97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43.97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12.45</v>
      </c>
      <c r="D9" s="202">
        <v>6</v>
      </c>
      <c r="E9" s="202">
        <v>0</v>
      </c>
      <c r="F9" s="202">
        <v>0</v>
      </c>
      <c r="G9" s="202">
        <v>14.31</v>
      </c>
      <c r="H9" s="202">
        <v>0</v>
      </c>
      <c r="I9" s="202">
        <v>32.979999999999997</v>
      </c>
      <c r="J9" s="202">
        <v>6.02</v>
      </c>
      <c r="K9" s="202">
        <v>5.24</v>
      </c>
      <c r="L9" s="202">
        <v>2.76</v>
      </c>
      <c r="M9" s="202">
        <v>1.92</v>
      </c>
      <c r="N9" s="202">
        <v>1.7</v>
      </c>
      <c r="O9" s="202">
        <v>2.39</v>
      </c>
      <c r="P9" s="202">
        <v>0.9</v>
      </c>
      <c r="Q9" s="202">
        <v>0.31</v>
      </c>
      <c r="R9" s="202">
        <v>0.61</v>
      </c>
      <c r="S9" s="202">
        <v>0.37</v>
      </c>
      <c r="T9" s="202">
        <v>0</v>
      </c>
      <c r="U9" s="202">
        <v>0</v>
      </c>
      <c r="V9" s="202">
        <v>0.28999999999999998</v>
      </c>
      <c r="W9" s="202">
        <v>0.64</v>
      </c>
      <c r="X9" s="202">
        <v>2.11</v>
      </c>
      <c r="Y9" s="202">
        <v>0</v>
      </c>
      <c r="Z9" s="202">
        <v>5.17</v>
      </c>
      <c r="AA9" s="202">
        <v>0</v>
      </c>
      <c r="AB9" s="202">
        <v>0</v>
      </c>
      <c r="AC9" s="202">
        <v>21.97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43.97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12.45</v>
      </c>
      <c r="D10" s="202">
        <v>6</v>
      </c>
      <c r="E10" s="202">
        <v>0</v>
      </c>
      <c r="F10" s="202">
        <v>0</v>
      </c>
      <c r="G10" s="202">
        <v>14.31</v>
      </c>
      <c r="H10" s="202">
        <v>0</v>
      </c>
      <c r="I10" s="202">
        <v>32.979999999999997</v>
      </c>
      <c r="J10" s="202">
        <v>6.02</v>
      </c>
      <c r="K10" s="202">
        <v>5.24</v>
      </c>
      <c r="L10" s="202">
        <v>2.76</v>
      </c>
      <c r="M10" s="202">
        <v>1.92</v>
      </c>
      <c r="N10" s="202">
        <v>1.7</v>
      </c>
      <c r="O10" s="202">
        <v>2.39</v>
      </c>
      <c r="P10" s="202">
        <v>0.9</v>
      </c>
      <c r="Q10" s="202">
        <v>0.31</v>
      </c>
      <c r="R10" s="202">
        <v>0.61</v>
      </c>
      <c r="S10" s="202">
        <v>0.37</v>
      </c>
      <c r="T10" s="202">
        <v>0</v>
      </c>
      <c r="U10" s="202">
        <v>0</v>
      </c>
      <c r="V10" s="202">
        <v>0.28999999999999998</v>
      </c>
      <c r="W10" s="202">
        <v>0.64</v>
      </c>
      <c r="X10" s="202">
        <v>2.11</v>
      </c>
      <c r="Y10" s="202">
        <v>0</v>
      </c>
      <c r="Z10" s="202">
        <v>5.17</v>
      </c>
      <c r="AA10" s="202">
        <v>0</v>
      </c>
      <c r="AB10" s="202">
        <v>0</v>
      </c>
      <c r="AC10" s="202">
        <v>21.97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43.97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12.45</v>
      </c>
      <c r="D11" s="202">
        <v>6</v>
      </c>
      <c r="E11" s="202">
        <v>0</v>
      </c>
      <c r="F11" s="202">
        <v>0</v>
      </c>
      <c r="G11" s="202">
        <v>14.31</v>
      </c>
      <c r="H11" s="202">
        <v>0</v>
      </c>
      <c r="I11" s="202">
        <v>32.979999999999997</v>
      </c>
      <c r="J11" s="202">
        <v>6.02</v>
      </c>
      <c r="K11" s="202">
        <v>74.69</v>
      </c>
      <c r="L11" s="202">
        <v>39.18</v>
      </c>
      <c r="M11" s="202">
        <v>1.92</v>
      </c>
      <c r="N11" s="202">
        <v>1.7</v>
      </c>
      <c r="O11" s="202">
        <v>2.39</v>
      </c>
      <c r="P11" s="202">
        <v>0.9</v>
      </c>
      <c r="Q11" s="202">
        <v>9.58</v>
      </c>
      <c r="R11" s="202">
        <v>18.62</v>
      </c>
      <c r="S11" s="202">
        <v>11.59</v>
      </c>
      <c r="T11" s="202">
        <v>0</v>
      </c>
      <c r="U11" s="202">
        <v>0</v>
      </c>
      <c r="V11" s="202">
        <v>9.1</v>
      </c>
      <c r="W11" s="202">
        <v>0.64</v>
      </c>
      <c r="X11" s="202">
        <v>2.11</v>
      </c>
      <c r="Y11" s="202">
        <v>0</v>
      </c>
      <c r="Z11" s="202">
        <v>4.1500000000000004</v>
      </c>
      <c r="AA11" s="202">
        <v>0</v>
      </c>
      <c r="AB11" s="202">
        <v>0</v>
      </c>
      <c r="AC11" s="202">
        <v>21.97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43.97</v>
      </c>
      <c r="AJ11" s="202">
        <v>0</v>
      </c>
      <c r="AK11" s="202">
        <v>21.34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12.45</v>
      </c>
      <c r="D12" s="202">
        <v>6</v>
      </c>
      <c r="E12" s="202">
        <v>0</v>
      </c>
      <c r="F12" s="202">
        <v>0</v>
      </c>
      <c r="G12" s="202">
        <v>14.31</v>
      </c>
      <c r="H12" s="202">
        <v>0</v>
      </c>
      <c r="I12" s="202">
        <v>32.979999999999997</v>
      </c>
      <c r="J12" s="202">
        <v>6.02</v>
      </c>
      <c r="K12" s="202">
        <v>74.69</v>
      </c>
      <c r="L12" s="202">
        <v>39.18</v>
      </c>
      <c r="M12" s="202">
        <v>1.92</v>
      </c>
      <c r="N12" s="202">
        <v>1.7</v>
      </c>
      <c r="O12" s="202">
        <v>2.39</v>
      </c>
      <c r="P12" s="202">
        <v>0.9</v>
      </c>
      <c r="Q12" s="202">
        <v>9.58</v>
      </c>
      <c r="R12" s="202">
        <v>18.62</v>
      </c>
      <c r="S12" s="202">
        <v>11.59</v>
      </c>
      <c r="T12" s="202">
        <v>0</v>
      </c>
      <c r="U12" s="202">
        <v>0</v>
      </c>
      <c r="V12" s="202">
        <v>9.1</v>
      </c>
      <c r="W12" s="202">
        <v>0.64</v>
      </c>
      <c r="X12" s="202">
        <v>2.11</v>
      </c>
      <c r="Y12" s="202">
        <v>0</v>
      </c>
      <c r="Z12" s="202">
        <v>4.09</v>
      </c>
      <c r="AA12" s="202">
        <v>0</v>
      </c>
      <c r="AB12" s="202">
        <v>0</v>
      </c>
      <c r="AC12" s="202">
        <v>21.97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43.97</v>
      </c>
      <c r="AJ12" s="202">
        <v>0</v>
      </c>
      <c r="AK12" s="202">
        <v>21.34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12.45</v>
      </c>
      <c r="D13" s="202">
        <v>6</v>
      </c>
      <c r="E13" s="202">
        <v>0</v>
      </c>
      <c r="F13" s="202">
        <v>0</v>
      </c>
      <c r="G13" s="202">
        <v>14.31</v>
      </c>
      <c r="H13" s="202">
        <v>0</v>
      </c>
      <c r="I13" s="202">
        <v>32.979999999999997</v>
      </c>
      <c r="J13" s="202">
        <v>6.02</v>
      </c>
      <c r="K13" s="202">
        <v>71.790000000000006</v>
      </c>
      <c r="L13" s="202">
        <v>37.65</v>
      </c>
      <c r="M13" s="202">
        <v>1.92</v>
      </c>
      <c r="N13" s="202">
        <v>1.7</v>
      </c>
      <c r="O13" s="202">
        <v>2.39</v>
      </c>
      <c r="P13" s="202">
        <v>0.9</v>
      </c>
      <c r="Q13" s="202">
        <v>9.58</v>
      </c>
      <c r="R13" s="202">
        <v>18.62</v>
      </c>
      <c r="S13" s="202">
        <v>11.59</v>
      </c>
      <c r="T13" s="202">
        <v>0</v>
      </c>
      <c r="U13" s="202">
        <v>0</v>
      </c>
      <c r="V13" s="202">
        <v>9.1</v>
      </c>
      <c r="W13" s="202">
        <v>0.64</v>
      </c>
      <c r="X13" s="202">
        <v>2.11</v>
      </c>
      <c r="Y13" s="202">
        <v>0</v>
      </c>
      <c r="Z13" s="202">
        <v>3.94</v>
      </c>
      <c r="AA13" s="202">
        <v>0</v>
      </c>
      <c r="AB13" s="202">
        <v>0</v>
      </c>
      <c r="AC13" s="202">
        <v>21.97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43.97</v>
      </c>
      <c r="AJ13" s="202">
        <v>0</v>
      </c>
      <c r="AK13" s="202">
        <v>21.34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12.45</v>
      </c>
      <c r="D14" s="202">
        <v>6</v>
      </c>
      <c r="E14" s="202">
        <v>0</v>
      </c>
      <c r="F14" s="202">
        <v>0</v>
      </c>
      <c r="G14" s="202">
        <v>14.31</v>
      </c>
      <c r="H14" s="202">
        <v>0</v>
      </c>
      <c r="I14" s="202">
        <v>32.979999999999997</v>
      </c>
      <c r="J14" s="202">
        <v>6.02</v>
      </c>
      <c r="K14" s="202">
        <v>71.790000000000006</v>
      </c>
      <c r="L14" s="202">
        <v>37.65</v>
      </c>
      <c r="M14" s="202">
        <v>1.92</v>
      </c>
      <c r="N14" s="202">
        <v>1.7</v>
      </c>
      <c r="O14" s="202">
        <v>2.39</v>
      </c>
      <c r="P14" s="202">
        <v>0.9</v>
      </c>
      <c r="Q14" s="202">
        <v>9.58</v>
      </c>
      <c r="R14" s="202">
        <v>18.62</v>
      </c>
      <c r="S14" s="202">
        <v>11.59</v>
      </c>
      <c r="T14" s="202">
        <v>0</v>
      </c>
      <c r="U14" s="202">
        <v>0</v>
      </c>
      <c r="V14" s="202">
        <v>9.1</v>
      </c>
      <c r="W14" s="202">
        <v>0.64</v>
      </c>
      <c r="X14" s="202">
        <v>2.11</v>
      </c>
      <c r="Y14" s="202">
        <v>0</v>
      </c>
      <c r="Z14" s="202">
        <v>3.94</v>
      </c>
      <c r="AA14" s="202">
        <v>0</v>
      </c>
      <c r="AB14" s="202">
        <v>0</v>
      </c>
      <c r="AC14" s="202">
        <v>21.97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43.97</v>
      </c>
      <c r="AJ14" s="202">
        <v>0</v>
      </c>
      <c r="AK14" s="202">
        <v>21.34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12.45</v>
      </c>
      <c r="D15" s="202">
        <v>6</v>
      </c>
      <c r="E15" s="202">
        <v>0</v>
      </c>
      <c r="F15" s="202">
        <v>0</v>
      </c>
      <c r="G15" s="202">
        <v>14.31</v>
      </c>
      <c r="H15" s="202">
        <v>0</v>
      </c>
      <c r="I15" s="202">
        <v>32.979999999999997</v>
      </c>
      <c r="J15" s="202">
        <v>6.02</v>
      </c>
      <c r="K15" s="202">
        <v>71.790000000000006</v>
      </c>
      <c r="L15" s="202">
        <v>37.65</v>
      </c>
      <c r="M15" s="202">
        <v>1.92</v>
      </c>
      <c r="N15" s="202">
        <v>1.7</v>
      </c>
      <c r="O15" s="202">
        <v>2.39</v>
      </c>
      <c r="P15" s="202">
        <v>0.9</v>
      </c>
      <c r="Q15" s="202">
        <v>6.97</v>
      </c>
      <c r="R15" s="202">
        <v>12.14</v>
      </c>
      <c r="S15" s="202">
        <v>7.72</v>
      </c>
      <c r="T15" s="202">
        <v>0</v>
      </c>
      <c r="U15" s="202">
        <v>0</v>
      </c>
      <c r="V15" s="202">
        <v>9.1</v>
      </c>
      <c r="W15" s="202">
        <v>0.64</v>
      </c>
      <c r="X15" s="202">
        <v>2.11</v>
      </c>
      <c r="Y15" s="202">
        <v>0</v>
      </c>
      <c r="Z15" s="202">
        <v>3.94</v>
      </c>
      <c r="AA15" s="202">
        <v>0</v>
      </c>
      <c r="AB15" s="202">
        <v>0</v>
      </c>
      <c r="AC15" s="202">
        <v>21.97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43.97</v>
      </c>
      <c r="AJ15" s="202">
        <v>0</v>
      </c>
      <c r="AK15" s="202">
        <v>21.34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12.45</v>
      </c>
      <c r="D16" s="202">
        <v>6</v>
      </c>
      <c r="E16" s="202">
        <v>0</v>
      </c>
      <c r="F16" s="202">
        <v>0</v>
      </c>
      <c r="G16" s="202">
        <v>14.31</v>
      </c>
      <c r="H16" s="202">
        <v>0</v>
      </c>
      <c r="I16" s="202">
        <v>32.979999999999997</v>
      </c>
      <c r="J16" s="202">
        <v>6.02</v>
      </c>
      <c r="K16" s="202">
        <v>71.790000000000006</v>
      </c>
      <c r="L16" s="202">
        <v>37.65</v>
      </c>
      <c r="M16" s="202">
        <v>1.92</v>
      </c>
      <c r="N16" s="202">
        <v>1.7</v>
      </c>
      <c r="O16" s="202">
        <v>2.39</v>
      </c>
      <c r="P16" s="202">
        <v>0.9</v>
      </c>
      <c r="Q16" s="202">
        <v>6.97</v>
      </c>
      <c r="R16" s="202">
        <v>12.14</v>
      </c>
      <c r="S16" s="202">
        <v>7.72</v>
      </c>
      <c r="T16" s="202">
        <v>0</v>
      </c>
      <c r="U16" s="202">
        <v>0</v>
      </c>
      <c r="V16" s="202">
        <v>9.1</v>
      </c>
      <c r="W16" s="202">
        <v>0.63</v>
      </c>
      <c r="X16" s="202">
        <v>2.11</v>
      </c>
      <c r="Y16" s="202">
        <v>0</v>
      </c>
      <c r="Z16" s="202">
        <v>3.94</v>
      </c>
      <c r="AA16" s="202">
        <v>0</v>
      </c>
      <c r="AB16" s="202">
        <v>0</v>
      </c>
      <c r="AC16" s="202">
        <v>21.97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43.97</v>
      </c>
      <c r="AJ16" s="202">
        <v>0</v>
      </c>
      <c r="AK16" s="202">
        <v>21.34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12.45</v>
      </c>
      <c r="D17" s="202">
        <v>6</v>
      </c>
      <c r="E17" s="202">
        <v>0</v>
      </c>
      <c r="F17" s="202">
        <v>0</v>
      </c>
      <c r="G17" s="202">
        <v>14.31</v>
      </c>
      <c r="H17" s="202">
        <v>0</v>
      </c>
      <c r="I17" s="202">
        <v>32.979999999999997</v>
      </c>
      <c r="J17" s="202">
        <v>6.02</v>
      </c>
      <c r="K17" s="202">
        <v>71.790000000000006</v>
      </c>
      <c r="L17" s="202">
        <v>37.65</v>
      </c>
      <c r="M17" s="202">
        <v>1.92</v>
      </c>
      <c r="N17" s="202">
        <v>1.7</v>
      </c>
      <c r="O17" s="202">
        <v>2.39</v>
      </c>
      <c r="P17" s="202">
        <v>0.9</v>
      </c>
      <c r="Q17" s="202">
        <v>6.97</v>
      </c>
      <c r="R17" s="202">
        <v>12.14</v>
      </c>
      <c r="S17" s="202">
        <v>7.72</v>
      </c>
      <c r="T17" s="202">
        <v>0</v>
      </c>
      <c r="U17" s="202">
        <v>0</v>
      </c>
      <c r="V17" s="202">
        <v>9.1</v>
      </c>
      <c r="W17" s="202">
        <v>0.63</v>
      </c>
      <c r="X17" s="202">
        <v>2.11</v>
      </c>
      <c r="Y17" s="202">
        <v>0</v>
      </c>
      <c r="Z17" s="202">
        <v>5.17</v>
      </c>
      <c r="AA17" s="202">
        <v>0</v>
      </c>
      <c r="AB17" s="202">
        <v>0</v>
      </c>
      <c r="AC17" s="202">
        <v>21.97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43.97</v>
      </c>
      <c r="AJ17" s="202">
        <v>0</v>
      </c>
      <c r="AK17" s="202">
        <v>21.34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12.45</v>
      </c>
      <c r="D18" s="202">
        <v>6</v>
      </c>
      <c r="E18" s="202">
        <v>0</v>
      </c>
      <c r="F18" s="202">
        <v>0</v>
      </c>
      <c r="G18" s="202">
        <v>14.31</v>
      </c>
      <c r="H18" s="202">
        <v>0</v>
      </c>
      <c r="I18" s="202">
        <v>32.979999999999997</v>
      </c>
      <c r="J18" s="202">
        <v>6.02</v>
      </c>
      <c r="K18" s="202">
        <v>71.790000000000006</v>
      </c>
      <c r="L18" s="202">
        <v>37.65</v>
      </c>
      <c r="M18" s="202">
        <v>1.92</v>
      </c>
      <c r="N18" s="202">
        <v>1.7</v>
      </c>
      <c r="O18" s="202">
        <v>2.39</v>
      </c>
      <c r="P18" s="202">
        <v>0.9</v>
      </c>
      <c r="Q18" s="202">
        <v>5.57</v>
      </c>
      <c r="R18" s="202">
        <v>9.19</v>
      </c>
      <c r="S18" s="202">
        <v>5.9</v>
      </c>
      <c r="T18" s="202">
        <v>0</v>
      </c>
      <c r="U18" s="202">
        <v>0</v>
      </c>
      <c r="V18" s="202">
        <v>9.1</v>
      </c>
      <c r="W18" s="202">
        <v>0.63</v>
      </c>
      <c r="X18" s="202">
        <v>2.11</v>
      </c>
      <c r="Y18" s="202">
        <v>0</v>
      </c>
      <c r="Z18" s="202">
        <v>5.17</v>
      </c>
      <c r="AA18" s="202">
        <v>0</v>
      </c>
      <c r="AB18" s="202">
        <v>0</v>
      </c>
      <c r="AC18" s="202">
        <v>21.97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43.97</v>
      </c>
      <c r="AJ18" s="202">
        <v>0</v>
      </c>
      <c r="AK18" s="202">
        <v>21.34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12.45</v>
      </c>
      <c r="D19" s="202">
        <v>6</v>
      </c>
      <c r="E19" s="202">
        <v>0</v>
      </c>
      <c r="F19" s="202">
        <v>0</v>
      </c>
      <c r="G19" s="202">
        <v>14.31</v>
      </c>
      <c r="H19" s="202">
        <v>0</v>
      </c>
      <c r="I19" s="202">
        <v>32.979999999999997</v>
      </c>
      <c r="J19" s="202">
        <v>6.02</v>
      </c>
      <c r="K19" s="202">
        <v>71.790000000000006</v>
      </c>
      <c r="L19" s="202">
        <v>37.65</v>
      </c>
      <c r="M19" s="202">
        <v>1.92</v>
      </c>
      <c r="N19" s="202">
        <v>1.7</v>
      </c>
      <c r="O19" s="202">
        <v>2.39</v>
      </c>
      <c r="P19" s="202">
        <v>0.9</v>
      </c>
      <c r="Q19" s="202">
        <v>5.57</v>
      </c>
      <c r="R19" s="202">
        <v>9.19</v>
      </c>
      <c r="S19" s="202">
        <v>5.9</v>
      </c>
      <c r="T19" s="202">
        <v>0</v>
      </c>
      <c r="U19" s="202">
        <v>0</v>
      </c>
      <c r="V19" s="202">
        <v>9.1</v>
      </c>
      <c r="W19" s="202">
        <v>0.63</v>
      </c>
      <c r="X19" s="202">
        <v>2.11</v>
      </c>
      <c r="Y19" s="202">
        <v>0</v>
      </c>
      <c r="Z19" s="202">
        <v>5.17</v>
      </c>
      <c r="AA19" s="202">
        <v>0</v>
      </c>
      <c r="AB19" s="202">
        <v>0</v>
      </c>
      <c r="AC19" s="202">
        <v>21.97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43.28</v>
      </c>
      <c r="AJ19" s="202">
        <v>0</v>
      </c>
      <c r="AK19" s="202">
        <v>21.34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12.45</v>
      </c>
      <c r="D20" s="202">
        <v>6</v>
      </c>
      <c r="E20" s="202">
        <v>0</v>
      </c>
      <c r="F20" s="202">
        <v>0</v>
      </c>
      <c r="G20" s="202">
        <v>14.31</v>
      </c>
      <c r="H20" s="202">
        <v>0</v>
      </c>
      <c r="I20" s="202">
        <v>32.979999999999997</v>
      </c>
      <c r="J20" s="202">
        <v>6.02</v>
      </c>
      <c r="K20" s="202">
        <v>71.790000000000006</v>
      </c>
      <c r="L20" s="202">
        <v>37.65</v>
      </c>
      <c r="M20" s="202">
        <v>1.92</v>
      </c>
      <c r="N20" s="202">
        <v>1.7</v>
      </c>
      <c r="O20" s="202">
        <v>2.39</v>
      </c>
      <c r="P20" s="202">
        <v>0.9</v>
      </c>
      <c r="Q20" s="202">
        <v>5.57</v>
      </c>
      <c r="R20" s="202">
        <v>9.19</v>
      </c>
      <c r="S20" s="202">
        <v>5.9</v>
      </c>
      <c r="T20" s="202">
        <v>0</v>
      </c>
      <c r="U20" s="202">
        <v>0</v>
      </c>
      <c r="V20" s="202">
        <v>9.1</v>
      </c>
      <c r="W20" s="202">
        <v>0.63</v>
      </c>
      <c r="X20" s="202">
        <v>2.11</v>
      </c>
      <c r="Y20" s="202">
        <v>0</v>
      </c>
      <c r="Z20" s="202">
        <v>5.17</v>
      </c>
      <c r="AA20" s="202">
        <v>0</v>
      </c>
      <c r="AB20" s="202">
        <v>0</v>
      </c>
      <c r="AC20" s="202">
        <v>21.97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43.28</v>
      </c>
      <c r="AJ20" s="202">
        <v>0</v>
      </c>
      <c r="AK20" s="202">
        <v>21.34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12.45</v>
      </c>
      <c r="D21" s="202">
        <v>6</v>
      </c>
      <c r="E21" s="202">
        <v>0</v>
      </c>
      <c r="F21" s="202">
        <v>0</v>
      </c>
      <c r="G21" s="202">
        <v>14.31</v>
      </c>
      <c r="H21" s="202">
        <v>0</v>
      </c>
      <c r="I21" s="202">
        <v>32.979999999999997</v>
      </c>
      <c r="J21" s="202">
        <v>6.02</v>
      </c>
      <c r="K21" s="202">
        <v>71.790000000000006</v>
      </c>
      <c r="L21" s="202">
        <v>37.65</v>
      </c>
      <c r="M21" s="202">
        <v>1.92</v>
      </c>
      <c r="N21" s="202">
        <v>1.7</v>
      </c>
      <c r="O21" s="202">
        <v>2.39</v>
      </c>
      <c r="P21" s="202">
        <v>0.9</v>
      </c>
      <c r="Q21" s="202">
        <v>5.57</v>
      </c>
      <c r="R21" s="202">
        <v>9.19</v>
      </c>
      <c r="S21" s="202">
        <v>5.9</v>
      </c>
      <c r="T21" s="202">
        <v>0</v>
      </c>
      <c r="U21" s="202">
        <v>0</v>
      </c>
      <c r="V21" s="202">
        <v>9.1</v>
      </c>
      <c r="W21" s="202">
        <v>0.63</v>
      </c>
      <c r="X21" s="202">
        <v>2.11</v>
      </c>
      <c r="Y21" s="202">
        <v>0</v>
      </c>
      <c r="Z21" s="202">
        <v>5.17</v>
      </c>
      <c r="AA21" s="202">
        <v>0</v>
      </c>
      <c r="AB21" s="202">
        <v>0</v>
      </c>
      <c r="AC21" s="202">
        <v>21.97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43.28</v>
      </c>
      <c r="AJ21" s="202">
        <v>0</v>
      </c>
      <c r="AK21" s="202">
        <v>21.34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12.45</v>
      </c>
      <c r="D22" s="202">
        <v>6</v>
      </c>
      <c r="E22" s="202">
        <v>0</v>
      </c>
      <c r="F22" s="202">
        <v>0</v>
      </c>
      <c r="G22" s="202">
        <v>14.31</v>
      </c>
      <c r="H22" s="202">
        <v>0</v>
      </c>
      <c r="I22" s="202">
        <v>32.979999999999997</v>
      </c>
      <c r="J22" s="202">
        <v>6.02</v>
      </c>
      <c r="K22" s="202">
        <v>71.790000000000006</v>
      </c>
      <c r="L22" s="202">
        <v>37.65</v>
      </c>
      <c r="M22" s="202">
        <v>1.92</v>
      </c>
      <c r="N22" s="202">
        <v>1.7</v>
      </c>
      <c r="O22" s="202">
        <v>2.39</v>
      </c>
      <c r="P22" s="202">
        <v>0.9</v>
      </c>
      <c r="Q22" s="202">
        <v>5.57</v>
      </c>
      <c r="R22" s="202">
        <v>9.19</v>
      </c>
      <c r="S22" s="202">
        <v>5.9</v>
      </c>
      <c r="T22" s="202">
        <v>0</v>
      </c>
      <c r="U22" s="202">
        <v>0</v>
      </c>
      <c r="V22" s="202">
        <v>9.1</v>
      </c>
      <c r="W22" s="202">
        <v>0.63</v>
      </c>
      <c r="X22" s="202">
        <v>2.11</v>
      </c>
      <c r="Y22" s="202">
        <v>0</v>
      </c>
      <c r="Z22" s="202">
        <v>5.17</v>
      </c>
      <c r="AA22" s="202">
        <v>0</v>
      </c>
      <c r="AB22" s="202">
        <v>0</v>
      </c>
      <c r="AC22" s="202">
        <v>21.97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43.28</v>
      </c>
      <c r="AJ22" s="202">
        <v>0</v>
      </c>
      <c r="AK22" s="202">
        <v>21.34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12.45</v>
      </c>
      <c r="D23" s="202">
        <v>6</v>
      </c>
      <c r="E23" s="202">
        <v>0</v>
      </c>
      <c r="F23" s="202">
        <v>0</v>
      </c>
      <c r="G23" s="202">
        <v>14.31</v>
      </c>
      <c r="H23" s="202">
        <v>0</v>
      </c>
      <c r="I23" s="202">
        <v>32.979999999999997</v>
      </c>
      <c r="J23" s="202">
        <v>6.02</v>
      </c>
      <c r="K23" s="202">
        <v>71.790000000000006</v>
      </c>
      <c r="L23" s="202">
        <v>37.65</v>
      </c>
      <c r="M23" s="202">
        <v>1.92</v>
      </c>
      <c r="N23" s="202">
        <v>1.7</v>
      </c>
      <c r="O23" s="202">
        <v>2.39</v>
      </c>
      <c r="P23" s="202">
        <v>0.9</v>
      </c>
      <c r="Q23" s="202">
        <v>5.57</v>
      </c>
      <c r="R23" s="202">
        <v>9.19</v>
      </c>
      <c r="S23" s="202">
        <v>5.9</v>
      </c>
      <c r="T23" s="202">
        <v>0</v>
      </c>
      <c r="U23" s="202">
        <v>0</v>
      </c>
      <c r="V23" s="202">
        <v>9.1</v>
      </c>
      <c r="W23" s="202">
        <v>0.63</v>
      </c>
      <c r="X23" s="202">
        <v>2.11</v>
      </c>
      <c r="Y23" s="202">
        <v>0</v>
      </c>
      <c r="Z23" s="202">
        <v>5.17</v>
      </c>
      <c r="AA23" s="202">
        <v>0</v>
      </c>
      <c r="AB23" s="202">
        <v>0</v>
      </c>
      <c r="AC23" s="202">
        <v>21.97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43.28</v>
      </c>
      <c r="AJ23" s="202">
        <v>0</v>
      </c>
      <c r="AK23" s="202">
        <v>21.34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12.45</v>
      </c>
      <c r="D24" s="202">
        <v>6</v>
      </c>
      <c r="E24" s="202">
        <v>0</v>
      </c>
      <c r="F24" s="202">
        <v>0</v>
      </c>
      <c r="G24" s="202">
        <v>14.31</v>
      </c>
      <c r="H24" s="202">
        <v>0</v>
      </c>
      <c r="I24" s="202">
        <v>32.979999999999997</v>
      </c>
      <c r="J24" s="202">
        <v>6.02</v>
      </c>
      <c r="K24" s="202">
        <v>71.790000000000006</v>
      </c>
      <c r="L24" s="202">
        <v>37.65</v>
      </c>
      <c r="M24" s="202">
        <v>1.92</v>
      </c>
      <c r="N24" s="202">
        <v>1.7</v>
      </c>
      <c r="O24" s="202">
        <v>2.39</v>
      </c>
      <c r="P24" s="202">
        <v>0.9</v>
      </c>
      <c r="Q24" s="202">
        <v>7</v>
      </c>
      <c r="R24" s="202">
        <v>14.41</v>
      </c>
      <c r="S24" s="202">
        <v>8.91</v>
      </c>
      <c r="T24" s="202">
        <v>0</v>
      </c>
      <c r="U24" s="202">
        <v>0</v>
      </c>
      <c r="V24" s="202">
        <v>9.1</v>
      </c>
      <c r="W24" s="202">
        <v>0.64</v>
      </c>
      <c r="X24" s="202">
        <v>2.11</v>
      </c>
      <c r="Y24" s="202">
        <v>0</v>
      </c>
      <c r="Z24" s="202">
        <v>5.17</v>
      </c>
      <c r="AA24" s="202">
        <v>0</v>
      </c>
      <c r="AB24" s="202">
        <v>0</v>
      </c>
      <c r="AC24" s="202">
        <v>21.97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43.28</v>
      </c>
      <c r="AJ24" s="202">
        <v>0</v>
      </c>
      <c r="AK24" s="202">
        <v>21.34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12.45</v>
      </c>
      <c r="D25" s="202">
        <v>6</v>
      </c>
      <c r="E25" s="202">
        <v>0</v>
      </c>
      <c r="F25" s="202">
        <v>0</v>
      </c>
      <c r="G25" s="202">
        <v>14.31</v>
      </c>
      <c r="H25" s="202">
        <v>0</v>
      </c>
      <c r="I25" s="202">
        <v>32.979999999999997</v>
      </c>
      <c r="J25" s="202">
        <v>6.02</v>
      </c>
      <c r="K25" s="202">
        <v>71.790000000000006</v>
      </c>
      <c r="L25" s="202">
        <v>37.65</v>
      </c>
      <c r="M25" s="202">
        <v>1.92</v>
      </c>
      <c r="N25" s="202">
        <v>1.7</v>
      </c>
      <c r="O25" s="202">
        <v>2.39</v>
      </c>
      <c r="P25" s="202">
        <v>0.9</v>
      </c>
      <c r="Q25" s="202">
        <v>7</v>
      </c>
      <c r="R25" s="202">
        <v>14.41</v>
      </c>
      <c r="S25" s="202">
        <v>8.91</v>
      </c>
      <c r="T25" s="202">
        <v>0</v>
      </c>
      <c r="U25" s="202">
        <v>0</v>
      </c>
      <c r="V25" s="202">
        <v>9.1</v>
      </c>
      <c r="W25" s="202">
        <v>0.64</v>
      </c>
      <c r="X25" s="202">
        <v>2.11</v>
      </c>
      <c r="Y25" s="202">
        <v>0</v>
      </c>
      <c r="Z25" s="202">
        <v>5.17</v>
      </c>
      <c r="AA25" s="202">
        <v>0</v>
      </c>
      <c r="AB25" s="202">
        <v>0</v>
      </c>
      <c r="AC25" s="202">
        <v>21.97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43.28</v>
      </c>
      <c r="AJ25" s="202">
        <v>0</v>
      </c>
      <c r="AK25" s="202">
        <v>21.34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12.45</v>
      </c>
      <c r="D26" s="202">
        <v>6</v>
      </c>
      <c r="E26" s="202">
        <v>0</v>
      </c>
      <c r="F26" s="202">
        <v>0</v>
      </c>
      <c r="G26" s="202">
        <v>14.31</v>
      </c>
      <c r="H26" s="202">
        <v>0</v>
      </c>
      <c r="I26" s="202">
        <v>32.979999999999997</v>
      </c>
      <c r="J26" s="202">
        <v>6.02</v>
      </c>
      <c r="K26" s="202">
        <v>71.790000000000006</v>
      </c>
      <c r="L26" s="202">
        <v>37.65</v>
      </c>
      <c r="M26" s="202">
        <v>1.92</v>
      </c>
      <c r="N26" s="202">
        <v>1.7</v>
      </c>
      <c r="O26" s="202">
        <v>2.39</v>
      </c>
      <c r="P26" s="202">
        <v>0.9</v>
      </c>
      <c r="Q26" s="202">
        <v>7</v>
      </c>
      <c r="R26" s="202">
        <v>14.41</v>
      </c>
      <c r="S26" s="202">
        <v>8.91</v>
      </c>
      <c r="T26" s="202">
        <v>0</v>
      </c>
      <c r="U26" s="202">
        <v>0</v>
      </c>
      <c r="V26" s="202">
        <v>9.1</v>
      </c>
      <c r="W26" s="202">
        <v>0.64</v>
      </c>
      <c r="X26" s="202">
        <v>2.11</v>
      </c>
      <c r="Y26" s="202">
        <v>0</v>
      </c>
      <c r="Z26" s="202">
        <v>5.17</v>
      </c>
      <c r="AA26" s="202">
        <v>0</v>
      </c>
      <c r="AB26" s="202">
        <v>0</v>
      </c>
      <c r="AC26" s="202">
        <v>21.97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43.28</v>
      </c>
      <c r="AJ26" s="202">
        <v>0</v>
      </c>
      <c r="AK26" s="202">
        <v>21.34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12.45</v>
      </c>
      <c r="D27" s="202">
        <v>6</v>
      </c>
      <c r="E27" s="202">
        <v>0</v>
      </c>
      <c r="F27" s="202">
        <v>0</v>
      </c>
      <c r="G27" s="202">
        <v>14.31</v>
      </c>
      <c r="H27" s="202">
        <v>0</v>
      </c>
      <c r="I27" s="202">
        <v>32.979999999999997</v>
      </c>
      <c r="J27" s="202">
        <v>6.02</v>
      </c>
      <c r="K27" s="202">
        <v>71.790000000000006</v>
      </c>
      <c r="L27" s="202">
        <v>37.65</v>
      </c>
      <c r="M27" s="202">
        <v>1.92</v>
      </c>
      <c r="N27" s="202">
        <v>1.7</v>
      </c>
      <c r="O27" s="202">
        <v>2.39</v>
      </c>
      <c r="P27" s="202">
        <v>0.9</v>
      </c>
      <c r="Q27" s="202">
        <v>7</v>
      </c>
      <c r="R27" s="202">
        <v>14.41</v>
      </c>
      <c r="S27" s="202">
        <v>8.91</v>
      </c>
      <c r="T27" s="202">
        <v>0</v>
      </c>
      <c r="U27" s="202">
        <v>0</v>
      </c>
      <c r="V27" s="202">
        <v>9.1</v>
      </c>
      <c r="W27" s="202">
        <v>0.64</v>
      </c>
      <c r="X27" s="202">
        <v>2.11</v>
      </c>
      <c r="Y27" s="202">
        <v>0</v>
      </c>
      <c r="Z27" s="202">
        <v>5.17</v>
      </c>
      <c r="AA27" s="202">
        <v>0</v>
      </c>
      <c r="AB27" s="202">
        <v>0</v>
      </c>
      <c r="AC27" s="202">
        <v>21.97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44.46</v>
      </c>
      <c r="AJ27" s="202">
        <v>0</v>
      </c>
      <c r="AK27" s="202">
        <v>21.34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12.45</v>
      </c>
      <c r="D28" s="202">
        <v>6</v>
      </c>
      <c r="E28" s="202">
        <v>0</v>
      </c>
      <c r="F28" s="202">
        <v>0</v>
      </c>
      <c r="G28" s="202">
        <v>14.31</v>
      </c>
      <c r="H28" s="202">
        <v>0</v>
      </c>
      <c r="I28" s="202">
        <v>32.979999999999997</v>
      </c>
      <c r="J28" s="202">
        <v>6.02</v>
      </c>
      <c r="K28" s="202">
        <v>71.790000000000006</v>
      </c>
      <c r="L28" s="202">
        <v>37.65</v>
      </c>
      <c r="M28" s="202">
        <v>1.92</v>
      </c>
      <c r="N28" s="202">
        <v>1.7</v>
      </c>
      <c r="O28" s="202">
        <v>2.39</v>
      </c>
      <c r="P28" s="202">
        <v>0.9</v>
      </c>
      <c r="Q28" s="202">
        <v>5.57</v>
      </c>
      <c r="R28" s="202">
        <v>9.19</v>
      </c>
      <c r="S28" s="202">
        <v>5.9</v>
      </c>
      <c r="T28" s="202">
        <v>0</v>
      </c>
      <c r="U28" s="202">
        <v>0</v>
      </c>
      <c r="V28" s="202">
        <v>9.1</v>
      </c>
      <c r="W28" s="202">
        <v>0.63</v>
      </c>
      <c r="X28" s="202">
        <v>2.11</v>
      </c>
      <c r="Y28" s="202">
        <v>0</v>
      </c>
      <c r="Z28" s="202">
        <v>5.17</v>
      </c>
      <c r="AA28" s="202">
        <v>0</v>
      </c>
      <c r="AB28" s="202">
        <v>0</v>
      </c>
      <c r="AC28" s="202">
        <v>21.97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44.46</v>
      </c>
      <c r="AJ28" s="202">
        <v>0</v>
      </c>
      <c r="AK28" s="202">
        <v>21.34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12.45</v>
      </c>
      <c r="D29" s="202">
        <v>6</v>
      </c>
      <c r="E29" s="202">
        <v>0</v>
      </c>
      <c r="F29" s="202">
        <v>0</v>
      </c>
      <c r="G29" s="202">
        <v>14.31</v>
      </c>
      <c r="H29" s="202">
        <v>0</v>
      </c>
      <c r="I29" s="202">
        <v>32.979999999999997</v>
      </c>
      <c r="J29" s="202">
        <v>6.02</v>
      </c>
      <c r="K29" s="202">
        <v>71.790000000000006</v>
      </c>
      <c r="L29" s="202">
        <v>37.65</v>
      </c>
      <c r="M29" s="202">
        <v>1.92</v>
      </c>
      <c r="N29" s="202">
        <v>1.7</v>
      </c>
      <c r="O29" s="202">
        <v>2.39</v>
      </c>
      <c r="P29" s="202">
        <v>0.9</v>
      </c>
      <c r="Q29" s="202">
        <v>5.57</v>
      </c>
      <c r="R29" s="202">
        <v>9.19</v>
      </c>
      <c r="S29" s="202">
        <v>5.9</v>
      </c>
      <c r="T29" s="202">
        <v>0</v>
      </c>
      <c r="U29" s="202">
        <v>0</v>
      </c>
      <c r="V29" s="202">
        <v>9.1</v>
      </c>
      <c r="W29" s="202">
        <v>0.63</v>
      </c>
      <c r="X29" s="202">
        <v>2.11</v>
      </c>
      <c r="Y29" s="202">
        <v>0</v>
      </c>
      <c r="Z29" s="202">
        <v>5.17</v>
      </c>
      <c r="AA29" s="202">
        <v>0</v>
      </c>
      <c r="AB29" s="202">
        <v>0</v>
      </c>
      <c r="AC29" s="202">
        <v>21.97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44.46</v>
      </c>
      <c r="AJ29" s="202">
        <v>0</v>
      </c>
      <c r="AK29" s="202">
        <v>21.34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12.45</v>
      </c>
      <c r="D30" s="202">
        <v>6</v>
      </c>
      <c r="E30" s="202">
        <v>0</v>
      </c>
      <c r="F30" s="202">
        <v>0</v>
      </c>
      <c r="G30" s="202">
        <v>14.31</v>
      </c>
      <c r="H30" s="202">
        <v>0</v>
      </c>
      <c r="I30" s="202">
        <v>32.979999999999997</v>
      </c>
      <c r="J30" s="202">
        <v>6.02</v>
      </c>
      <c r="K30" s="202">
        <v>71.790000000000006</v>
      </c>
      <c r="L30" s="202">
        <v>37.65</v>
      </c>
      <c r="M30" s="202">
        <v>1.92</v>
      </c>
      <c r="N30" s="202">
        <v>1.7</v>
      </c>
      <c r="O30" s="202">
        <v>2.39</v>
      </c>
      <c r="P30" s="202">
        <v>0.9</v>
      </c>
      <c r="Q30" s="202">
        <v>5.57</v>
      </c>
      <c r="R30" s="202">
        <v>9.19</v>
      </c>
      <c r="S30" s="202">
        <v>5.9</v>
      </c>
      <c r="T30" s="202">
        <v>0</v>
      </c>
      <c r="U30" s="202">
        <v>0</v>
      </c>
      <c r="V30" s="202">
        <v>9.1</v>
      </c>
      <c r="W30" s="202">
        <v>0.63</v>
      </c>
      <c r="X30" s="202">
        <v>2.11</v>
      </c>
      <c r="Y30" s="202">
        <v>0</v>
      </c>
      <c r="Z30" s="202">
        <v>5.17</v>
      </c>
      <c r="AA30" s="202">
        <v>0</v>
      </c>
      <c r="AB30" s="202">
        <v>0</v>
      </c>
      <c r="AC30" s="202">
        <v>21.97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44.46</v>
      </c>
      <c r="AJ30" s="202">
        <v>0</v>
      </c>
      <c r="AK30" s="202">
        <v>21.34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12.45</v>
      </c>
      <c r="D31" s="202">
        <v>6</v>
      </c>
      <c r="E31" s="202">
        <v>0</v>
      </c>
      <c r="F31" s="202">
        <v>0</v>
      </c>
      <c r="G31" s="202">
        <v>14.31</v>
      </c>
      <c r="H31" s="202">
        <v>0</v>
      </c>
      <c r="I31" s="202">
        <v>32.979999999999997</v>
      </c>
      <c r="J31" s="202">
        <v>6.02</v>
      </c>
      <c r="K31" s="202">
        <v>71.790000000000006</v>
      </c>
      <c r="L31" s="202">
        <v>37.65</v>
      </c>
      <c r="M31" s="202">
        <v>1.92</v>
      </c>
      <c r="N31" s="202">
        <v>1.7</v>
      </c>
      <c r="O31" s="202">
        <v>2.39</v>
      </c>
      <c r="P31" s="202">
        <v>0.9</v>
      </c>
      <c r="Q31" s="202">
        <v>5.57</v>
      </c>
      <c r="R31" s="202">
        <v>9.19</v>
      </c>
      <c r="S31" s="202">
        <v>5.9</v>
      </c>
      <c r="T31" s="202">
        <v>0</v>
      </c>
      <c r="U31" s="202">
        <v>0</v>
      </c>
      <c r="V31" s="202">
        <v>9.1</v>
      </c>
      <c r="W31" s="202">
        <v>0.63</v>
      </c>
      <c r="X31" s="202">
        <v>2.11</v>
      </c>
      <c r="Y31" s="202">
        <v>0</v>
      </c>
      <c r="Z31" s="202">
        <v>5.17</v>
      </c>
      <c r="AA31" s="202">
        <v>0</v>
      </c>
      <c r="AB31" s="202">
        <v>0</v>
      </c>
      <c r="AC31" s="202">
        <v>21.97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44.46</v>
      </c>
      <c r="AJ31" s="202">
        <v>0</v>
      </c>
      <c r="AK31" s="202">
        <v>21.34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12.45</v>
      </c>
      <c r="D32" s="202">
        <v>6</v>
      </c>
      <c r="E32" s="202">
        <v>0</v>
      </c>
      <c r="F32" s="202">
        <v>0</v>
      </c>
      <c r="G32" s="202">
        <v>14.31</v>
      </c>
      <c r="H32" s="202">
        <v>0</v>
      </c>
      <c r="I32" s="202">
        <v>32.979999999999997</v>
      </c>
      <c r="J32" s="202">
        <v>6.02</v>
      </c>
      <c r="K32" s="202">
        <v>71.790000000000006</v>
      </c>
      <c r="L32" s="202">
        <v>37.65</v>
      </c>
      <c r="M32" s="202">
        <v>1.92</v>
      </c>
      <c r="N32" s="202">
        <v>1.7</v>
      </c>
      <c r="O32" s="202">
        <v>2.39</v>
      </c>
      <c r="P32" s="202">
        <v>0.9</v>
      </c>
      <c r="Q32" s="202">
        <v>5.57</v>
      </c>
      <c r="R32" s="202">
        <v>9.19</v>
      </c>
      <c r="S32" s="202">
        <v>5.9</v>
      </c>
      <c r="T32" s="202">
        <v>0</v>
      </c>
      <c r="U32" s="202">
        <v>0</v>
      </c>
      <c r="V32" s="202">
        <v>9.1</v>
      </c>
      <c r="W32" s="202">
        <v>0.63</v>
      </c>
      <c r="X32" s="202">
        <v>2.11</v>
      </c>
      <c r="Y32" s="202">
        <v>0</v>
      </c>
      <c r="Z32" s="202">
        <v>5.17</v>
      </c>
      <c r="AA32" s="202">
        <v>0</v>
      </c>
      <c r="AB32" s="202">
        <v>0</v>
      </c>
      <c r="AC32" s="202">
        <v>21.97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44.46</v>
      </c>
      <c r="AJ32" s="202">
        <v>0</v>
      </c>
      <c r="AK32" s="202">
        <v>21.34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12.45</v>
      </c>
      <c r="D33" s="202">
        <v>6</v>
      </c>
      <c r="E33" s="202">
        <v>0</v>
      </c>
      <c r="F33" s="202">
        <v>0</v>
      </c>
      <c r="G33" s="202">
        <v>14.31</v>
      </c>
      <c r="H33" s="202">
        <v>0</v>
      </c>
      <c r="I33" s="202">
        <v>32.979999999999997</v>
      </c>
      <c r="J33" s="202">
        <v>6.02</v>
      </c>
      <c r="K33" s="202">
        <v>71.790000000000006</v>
      </c>
      <c r="L33" s="202">
        <v>37.65</v>
      </c>
      <c r="M33" s="202">
        <v>1.92</v>
      </c>
      <c r="N33" s="202">
        <v>1.7</v>
      </c>
      <c r="O33" s="202">
        <v>2.39</v>
      </c>
      <c r="P33" s="202">
        <v>19.79</v>
      </c>
      <c r="Q33" s="202">
        <v>5.57</v>
      </c>
      <c r="R33" s="202">
        <v>9.19</v>
      </c>
      <c r="S33" s="202">
        <v>5.9</v>
      </c>
      <c r="T33" s="202">
        <v>0</v>
      </c>
      <c r="U33" s="202">
        <v>0</v>
      </c>
      <c r="V33" s="202">
        <v>9.1</v>
      </c>
      <c r="W33" s="202">
        <v>14.75</v>
      </c>
      <c r="X33" s="202">
        <v>50.28</v>
      </c>
      <c r="Y33" s="202">
        <v>0</v>
      </c>
      <c r="Z33" s="202">
        <v>64.19</v>
      </c>
      <c r="AA33" s="202">
        <v>0</v>
      </c>
      <c r="AB33" s="202">
        <v>0</v>
      </c>
      <c r="AC33" s="202">
        <v>21.97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44.46</v>
      </c>
      <c r="AJ33" s="202">
        <v>0</v>
      </c>
      <c r="AK33" s="202">
        <v>21.34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12.45</v>
      </c>
      <c r="D34" s="202">
        <v>6</v>
      </c>
      <c r="E34" s="202">
        <v>0</v>
      </c>
      <c r="F34" s="202">
        <v>0</v>
      </c>
      <c r="G34" s="202">
        <v>14.31</v>
      </c>
      <c r="H34" s="202">
        <v>0</v>
      </c>
      <c r="I34" s="202">
        <v>32.979999999999997</v>
      </c>
      <c r="J34" s="202">
        <v>6.02</v>
      </c>
      <c r="K34" s="202">
        <v>71.790000000000006</v>
      </c>
      <c r="L34" s="202">
        <v>37.65</v>
      </c>
      <c r="M34" s="202">
        <v>1.92</v>
      </c>
      <c r="N34" s="202">
        <v>1.7</v>
      </c>
      <c r="O34" s="202">
        <v>2.39</v>
      </c>
      <c r="P34" s="202">
        <v>19.79</v>
      </c>
      <c r="Q34" s="202">
        <v>5.57</v>
      </c>
      <c r="R34" s="202">
        <v>9.19</v>
      </c>
      <c r="S34" s="202">
        <v>5.9</v>
      </c>
      <c r="T34" s="202">
        <v>0</v>
      </c>
      <c r="U34" s="202">
        <v>0</v>
      </c>
      <c r="V34" s="202">
        <v>9.1</v>
      </c>
      <c r="W34" s="202">
        <v>14.75</v>
      </c>
      <c r="X34" s="202">
        <v>50.28</v>
      </c>
      <c r="Y34" s="202">
        <v>0</v>
      </c>
      <c r="Z34" s="202">
        <v>64.19</v>
      </c>
      <c r="AA34" s="202">
        <v>0</v>
      </c>
      <c r="AB34" s="202">
        <v>0</v>
      </c>
      <c r="AC34" s="202">
        <v>21.97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44.46</v>
      </c>
      <c r="AJ34" s="202">
        <v>0</v>
      </c>
      <c r="AK34" s="202">
        <v>21.34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12.45</v>
      </c>
      <c r="D35" s="202">
        <v>6</v>
      </c>
      <c r="E35" s="202">
        <v>0</v>
      </c>
      <c r="F35" s="202">
        <v>0</v>
      </c>
      <c r="G35" s="202">
        <v>14.31</v>
      </c>
      <c r="H35" s="202">
        <v>0</v>
      </c>
      <c r="I35" s="202">
        <v>32.979999999999997</v>
      </c>
      <c r="J35" s="202">
        <v>5.53</v>
      </c>
      <c r="K35" s="202">
        <v>71.790000000000006</v>
      </c>
      <c r="L35" s="202">
        <v>37.65</v>
      </c>
      <c r="M35" s="202">
        <v>1.92</v>
      </c>
      <c r="N35" s="202">
        <v>1.7</v>
      </c>
      <c r="O35" s="202">
        <v>2.39</v>
      </c>
      <c r="P35" s="202">
        <v>19.79</v>
      </c>
      <c r="Q35" s="202">
        <v>5.57</v>
      </c>
      <c r="R35" s="202">
        <v>9.19</v>
      </c>
      <c r="S35" s="202">
        <v>5.9</v>
      </c>
      <c r="T35" s="202">
        <v>0</v>
      </c>
      <c r="U35" s="202">
        <v>0</v>
      </c>
      <c r="V35" s="202">
        <v>9.1</v>
      </c>
      <c r="W35" s="202">
        <v>14.75</v>
      </c>
      <c r="X35" s="202">
        <v>50.28</v>
      </c>
      <c r="Y35" s="202">
        <v>0</v>
      </c>
      <c r="Z35" s="202">
        <v>64.180000000000007</v>
      </c>
      <c r="AA35" s="202">
        <v>0</v>
      </c>
      <c r="AB35" s="202">
        <v>0</v>
      </c>
      <c r="AC35" s="202">
        <v>21.97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44.99</v>
      </c>
      <c r="AJ35" s="202">
        <v>0</v>
      </c>
      <c r="AK35" s="202">
        <v>21.34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12.45</v>
      </c>
      <c r="D36" s="202">
        <v>6</v>
      </c>
      <c r="E36" s="202">
        <v>0</v>
      </c>
      <c r="F36" s="202">
        <v>0</v>
      </c>
      <c r="G36" s="202">
        <v>14.31</v>
      </c>
      <c r="H36" s="202">
        <v>0</v>
      </c>
      <c r="I36" s="202">
        <v>32.979999999999997</v>
      </c>
      <c r="J36" s="202">
        <v>5.53</v>
      </c>
      <c r="K36" s="202">
        <v>71.790000000000006</v>
      </c>
      <c r="L36" s="202">
        <v>37.65</v>
      </c>
      <c r="M36" s="202">
        <v>1.92</v>
      </c>
      <c r="N36" s="202">
        <v>1.7</v>
      </c>
      <c r="O36" s="202">
        <v>2.39</v>
      </c>
      <c r="P36" s="202">
        <v>19.79</v>
      </c>
      <c r="Q36" s="202">
        <v>5.57</v>
      </c>
      <c r="R36" s="202">
        <v>9.19</v>
      </c>
      <c r="S36" s="202">
        <v>5.9</v>
      </c>
      <c r="T36" s="202">
        <v>0</v>
      </c>
      <c r="U36" s="202">
        <v>0</v>
      </c>
      <c r="V36" s="202">
        <v>9.1</v>
      </c>
      <c r="W36" s="202">
        <v>14.75</v>
      </c>
      <c r="X36" s="202">
        <v>50.28</v>
      </c>
      <c r="Y36" s="202">
        <v>0</v>
      </c>
      <c r="Z36" s="202">
        <v>64.180000000000007</v>
      </c>
      <c r="AA36" s="202">
        <v>0</v>
      </c>
      <c r="AB36" s="202">
        <v>0</v>
      </c>
      <c r="AC36" s="202">
        <v>21.97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44.99</v>
      </c>
      <c r="AJ36" s="202">
        <v>0</v>
      </c>
      <c r="AK36" s="202">
        <v>21.34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12.45</v>
      </c>
      <c r="D37" s="202">
        <v>6</v>
      </c>
      <c r="E37" s="202">
        <v>0</v>
      </c>
      <c r="F37" s="202">
        <v>0</v>
      </c>
      <c r="G37" s="202">
        <v>14.31</v>
      </c>
      <c r="H37" s="202">
        <v>0</v>
      </c>
      <c r="I37" s="202">
        <v>32.979999999999997</v>
      </c>
      <c r="J37" s="202">
        <v>5.53</v>
      </c>
      <c r="K37" s="202">
        <v>71.790000000000006</v>
      </c>
      <c r="L37" s="202">
        <v>37.65</v>
      </c>
      <c r="M37" s="202">
        <v>44.41</v>
      </c>
      <c r="N37" s="202">
        <v>1.7</v>
      </c>
      <c r="O37" s="202">
        <v>2.39</v>
      </c>
      <c r="P37" s="202">
        <v>19.79</v>
      </c>
      <c r="Q37" s="202">
        <v>5.57</v>
      </c>
      <c r="R37" s="202">
        <v>9.19</v>
      </c>
      <c r="S37" s="202">
        <v>5.9</v>
      </c>
      <c r="T37" s="202">
        <v>0</v>
      </c>
      <c r="U37" s="202">
        <v>0</v>
      </c>
      <c r="V37" s="202">
        <v>9.1</v>
      </c>
      <c r="W37" s="202">
        <v>14.75</v>
      </c>
      <c r="X37" s="202">
        <v>50.28</v>
      </c>
      <c r="Y37" s="202">
        <v>0</v>
      </c>
      <c r="Z37" s="202">
        <v>64.180000000000007</v>
      </c>
      <c r="AA37" s="202">
        <v>0</v>
      </c>
      <c r="AB37" s="202">
        <v>0</v>
      </c>
      <c r="AC37" s="202">
        <v>21.97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44.99</v>
      </c>
      <c r="AJ37" s="202">
        <v>0</v>
      </c>
      <c r="AK37" s="202">
        <v>21.34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12.45</v>
      </c>
      <c r="D38" s="202">
        <v>6</v>
      </c>
      <c r="E38" s="202">
        <v>0</v>
      </c>
      <c r="F38" s="202">
        <v>0</v>
      </c>
      <c r="G38" s="202">
        <v>14.31</v>
      </c>
      <c r="H38" s="202">
        <v>0</v>
      </c>
      <c r="I38" s="202">
        <v>32.979999999999997</v>
      </c>
      <c r="J38" s="202">
        <v>5.53</v>
      </c>
      <c r="K38" s="202">
        <v>71.790000000000006</v>
      </c>
      <c r="L38" s="202">
        <v>37.65</v>
      </c>
      <c r="M38" s="202">
        <v>44.41</v>
      </c>
      <c r="N38" s="202">
        <v>1.7</v>
      </c>
      <c r="O38" s="202">
        <v>2.39</v>
      </c>
      <c r="P38" s="202">
        <v>19.79</v>
      </c>
      <c r="Q38" s="202">
        <v>5.57</v>
      </c>
      <c r="R38" s="202">
        <v>9.19</v>
      </c>
      <c r="S38" s="202">
        <v>5.9</v>
      </c>
      <c r="T38" s="202">
        <v>0</v>
      </c>
      <c r="U38" s="202">
        <v>0</v>
      </c>
      <c r="V38" s="202">
        <v>9.1</v>
      </c>
      <c r="W38" s="202">
        <v>14.75</v>
      </c>
      <c r="X38" s="202">
        <v>50.28</v>
      </c>
      <c r="Y38" s="202">
        <v>0</v>
      </c>
      <c r="Z38" s="202">
        <v>64.180000000000007</v>
      </c>
      <c r="AA38" s="202">
        <v>0</v>
      </c>
      <c r="AB38" s="202">
        <v>0</v>
      </c>
      <c r="AC38" s="202">
        <v>22.89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44.99</v>
      </c>
      <c r="AJ38" s="202">
        <v>0</v>
      </c>
      <c r="AK38" s="202">
        <v>21.34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12.45</v>
      </c>
      <c r="D39" s="202">
        <v>6</v>
      </c>
      <c r="E39" s="202">
        <v>0</v>
      </c>
      <c r="F39" s="202">
        <v>0</v>
      </c>
      <c r="G39" s="202">
        <v>14.31</v>
      </c>
      <c r="H39" s="202">
        <v>0</v>
      </c>
      <c r="I39" s="202">
        <v>32.979999999999997</v>
      </c>
      <c r="J39" s="202">
        <v>5.53</v>
      </c>
      <c r="K39" s="202">
        <v>71.790000000000006</v>
      </c>
      <c r="L39" s="202">
        <v>37.65</v>
      </c>
      <c r="M39" s="202">
        <v>44.41</v>
      </c>
      <c r="N39" s="202">
        <v>1.7</v>
      </c>
      <c r="O39" s="202">
        <v>2.39</v>
      </c>
      <c r="P39" s="202">
        <v>19.79</v>
      </c>
      <c r="Q39" s="202">
        <v>5.57</v>
      </c>
      <c r="R39" s="202">
        <v>9.19</v>
      </c>
      <c r="S39" s="202">
        <v>5.9</v>
      </c>
      <c r="T39" s="202">
        <v>0</v>
      </c>
      <c r="U39" s="202">
        <v>0</v>
      </c>
      <c r="V39" s="202">
        <v>9.1</v>
      </c>
      <c r="W39" s="202">
        <v>14.75</v>
      </c>
      <c r="X39" s="202">
        <v>50.28</v>
      </c>
      <c r="Y39" s="202">
        <v>0</v>
      </c>
      <c r="Z39" s="202">
        <v>64.180000000000007</v>
      </c>
      <c r="AA39" s="202">
        <v>0</v>
      </c>
      <c r="AB39" s="202">
        <v>0</v>
      </c>
      <c r="AC39" s="202">
        <v>22.89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44.99</v>
      </c>
      <c r="AJ39" s="202">
        <v>0</v>
      </c>
      <c r="AK39" s="202">
        <v>21.34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12.45</v>
      </c>
      <c r="D40" s="202">
        <v>6</v>
      </c>
      <c r="E40" s="202">
        <v>0</v>
      </c>
      <c r="F40" s="202">
        <v>0</v>
      </c>
      <c r="G40" s="202">
        <v>14.31</v>
      </c>
      <c r="H40" s="202">
        <v>0</v>
      </c>
      <c r="I40" s="202">
        <v>32.979999999999997</v>
      </c>
      <c r="J40" s="202">
        <v>5.53</v>
      </c>
      <c r="K40" s="202">
        <v>71.790000000000006</v>
      </c>
      <c r="L40" s="202">
        <v>37.65</v>
      </c>
      <c r="M40" s="202">
        <v>44.41</v>
      </c>
      <c r="N40" s="202">
        <v>1.7</v>
      </c>
      <c r="O40" s="202">
        <v>2.39</v>
      </c>
      <c r="P40" s="202">
        <v>19.79</v>
      </c>
      <c r="Q40" s="202">
        <v>5.57</v>
      </c>
      <c r="R40" s="202">
        <v>9.19</v>
      </c>
      <c r="S40" s="202">
        <v>5.9</v>
      </c>
      <c r="T40" s="202">
        <v>0</v>
      </c>
      <c r="U40" s="202">
        <v>0</v>
      </c>
      <c r="V40" s="202">
        <v>9.1</v>
      </c>
      <c r="W40" s="202">
        <v>14.75</v>
      </c>
      <c r="X40" s="202">
        <v>50.28</v>
      </c>
      <c r="Y40" s="202">
        <v>0</v>
      </c>
      <c r="Z40" s="202">
        <v>64.180000000000007</v>
      </c>
      <c r="AA40" s="202">
        <v>0</v>
      </c>
      <c r="AB40" s="202">
        <v>0</v>
      </c>
      <c r="AC40" s="202">
        <v>22.89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44.99</v>
      </c>
      <c r="AJ40" s="202">
        <v>0</v>
      </c>
      <c r="AK40" s="202">
        <v>21.34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12.45</v>
      </c>
      <c r="D41" s="202">
        <v>6</v>
      </c>
      <c r="E41" s="202">
        <v>0</v>
      </c>
      <c r="F41" s="202">
        <v>0</v>
      </c>
      <c r="G41" s="202">
        <v>14.31</v>
      </c>
      <c r="H41" s="202">
        <v>0</v>
      </c>
      <c r="I41" s="202">
        <v>32.979999999999997</v>
      </c>
      <c r="J41" s="202">
        <v>5.53</v>
      </c>
      <c r="K41" s="202">
        <v>71.790000000000006</v>
      </c>
      <c r="L41" s="202">
        <v>37.65</v>
      </c>
      <c r="M41" s="202">
        <v>44.41</v>
      </c>
      <c r="N41" s="202">
        <v>1.7</v>
      </c>
      <c r="O41" s="202">
        <v>2.39</v>
      </c>
      <c r="P41" s="202">
        <v>19.79</v>
      </c>
      <c r="Q41" s="202">
        <v>5.0999999999999996</v>
      </c>
      <c r="R41" s="202">
        <v>8.92</v>
      </c>
      <c r="S41" s="202">
        <v>5.9</v>
      </c>
      <c r="T41" s="202">
        <v>0</v>
      </c>
      <c r="U41" s="202">
        <v>0</v>
      </c>
      <c r="V41" s="202">
        <v>9.1</v>
      </c>
      <c r="W41" s="202">
        <v>14.75</v>
      </c>
      <c r="X41" s="202">
        <v>50.28</v>
      </c>
      <c r="Y41" s="202">
        <v>0</v>
      </c>
      <c r="Z41" s="202">
        <v>64.180000000000007</v>
      </c>
      <c r="AA41" s="202">
        <v>0</v>
      </c>
      <c r="AB41" s="202">
        <v>0</v>
      </c>
      <c r="AC41" s="202">
        <v>22.89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44.99</v>
      </c>
      <c r="AJ41" s="202">
        <v>0</v>
      </c>
      <c r="AK41" s="202">
        <v>21.34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12.45</v>
      </c>
      <c r="D42" s="202">
        <v>6</v>
      </c>
      <c r="E42" s="202">
        <v>0</v>
      </c>
      <c r="F42" s="202">
        <v>0</v>
      </c>
      <c r="G42" s="202">
        <v>14.31</v>
      </c>
      <c r="H42" s="202">
        <v>0</v>
      </c>
      <c r="I42" s="202">
        <v>32.979999999999997</v>
      </c>
      <c r="J42" s="202">
        <v>5.53</v>
      </c>
      <c r="K42" s="202">
        <v>71.790000000000006</v>
      </c>
      <c r="L42" s="202">
        <v>37.65</v>
      </c>
      <c r="M42" s="202">
        <v>44.41</v>
      </c>
      <c r="N42" s="202">
        <v>1.7</v>
      </c>
      <c r="O42" s="202">
        <v>2.39</v>
      </c>
      <c r="P42" s="202">
        <v>19.79</v>
      </c>
      <c r="Q42" s="202">
        <v>5.0999999999999996</v>
      </c>
      <c r="R42" s="202">
        <v>8.92</v>
      </c>
      <c r="S42" s="202">
        <v>5.9</v>
      </c>
      <c r="T42" s="202">
        <v>0</v>
      </c>
      <c r="U42" s="202">
        <v>0</v>
      </c>
      <c r="V42" s="202">
        <v>9.1</v>
      </c>
      <c r="W42" s="202">
        <v>14.75</v>
      </c>
      <c r="X42" s="202">
        <v>50.28</v>
      </c>
      <c r="Y42" s="202">
        <v>0</v>
      </c>
      <c r="Z42" s="202">
        <v>64.180000000000007</v>
      </c>
      <c r="AA42" s="202">
        <v>0</v>
      </c>
      <c r="AB42" s="202">
        <v>0</v>
      </c>
      <c r="AC42" s="202">
        <v>22.89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44.99</v>
      </c>
      <c r="AJ42" s="202">
        <v>0</v>
      </c>
      <c r="AK42" s="202">
        <v>21.34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12.45</v>
      </c>
      <c r="D43" s="202">
        <v>5.9</v>
      </c>
      <c r="E43" s="202">
        <v>0</v>
      </c>
      <c r="F43" s="202">
        <v>0</v>
      </c>
      <c r="G43" s="202">
        <v>14.31</v>
      </c>
      <c r="H43" s="202">
        <v>0</v>
      </c>
      <c r="I43" s="202">
        <v>32.979999999999997</v>
      </c>
      <c r="J43" s="202">
        <v>5.53</v>
      </c>
      <c r="K43" s="202">
        <v>71.790000000000006</v>
      </c>
      <c r="L43" s="202">
        <v>37.65</v>
      </c>
      <c r="M43" s="202">
        <v>1.99</v>
      </c>
      <c r="N43" s="202">
        <v>1.7</v>
      </c>
      <c r="O43" s="202">
        <v>2.39</v>
      </c>
      <c r="P43" s="202">
        <v>0.9</v>
      </c>
      <c r="Q43" s="202">
        <v>5.61</v>
      </c>
      <c r="R43" s="202">
        <v>9.19</v>
      </c>
      <c r="S43" s="202">
        <v>5.94</v>
      </c>
      <c r="T43" s="202">
        <v>0</v>
      </c>
      <c r="U43" s="202">
        <v>0</v>
      </c>
      <c r="V43" s="202">
        <v>9.1</v>
      </c>
      <c r="W43" s="202">
        <v>14.75</v>
      </c>
      <c r="X43" s="202">
        <v>50.28</v>
      </c>
      <c r="Y43" s="202">
        <v>0</v>
      </c>
      <c r="Z43" s="202">
        <v>64.180000000000007</v>
      </c>
      <c r="AA43" s="202">
        <v>0</v>
      </c>
      <c r="AB43" s="202">
        <v>0</v>
      </c>
      <c r="AC43" s="202">
        <v>22.89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43.01</v>
      </c>
      <c r="AJ43" s="202">
        <v>0</v>
      </c>
      <c r="AK43" s="202">
        <v>21.34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12.45</v>
      </c>
      <c r="D44" s="202">
        <v>5.9</v>
      </c>
      <c r="E44" s="202">
        <v>0</v>
      </c>
      <c r="F44" s="202">
        <v>0</v>
      </c>
      <c r="G44" s="202">
        <v>14.31</v>
      </c>
      <c r="H44" s="202">
        <v>0</v>
      </c>
      <c r="I44" s="202">
        <v>32.979999999999997</v>
      </c>
      <c r="J44" s="202">
        <v>5.53</v>
      </c>
      <c r="K44" s="202">
        <v>71.790000000000006</v>
      </c>
      <c r="L44" s="202">
        <v>37.65</v>
      </c>
      <c r="M44" s="202">
        <v>1.99</v>
      </c>
      <c r="N44" s="202">
        <v>1.7</v>
      </c>
      <c r="O44" s="202">
        <v>2.39</v>
      </c>
      <c r="P44" s="202">
        <v>0.9</v>
      </c>
      <c r="Q44" s="202">
        <v>7.04</v>
      </c>
      <c r="R44" s="202">
        <v>14.41</v>
      </c>
      <c r="S44" s="202">
        <v>8.94</v>
      </c>
      <c r="T44" s="202">
        <v>0</v>
      </c>
      <c r="U44" s="202">
        <v>0</v>
      </c>
      <c r="V44" s="202">
        <v>9.1</v>
      </c>
      <c r="W44" s="202">
        <v>14.75</v>
      </c>
      <c r="X44" s="202">
        <v>50.28</v>
      </c>
      <c r="Y44" s="202">
        <v>0</v>
      </c>
      <c r="Z44" s="202">
        <v>64.180000000000007</v>
      </c>
      <c r="AA44" s="202">
        <v>0</v>
      </c>
      <c r="AB44" s="202">
        <v>0</v>
      </c>
      <c r="AC44" s="202">
        <v>22.89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43.01</v>
      </c>
      <c r="AJ44" s="202">
        <v>0</v>
      </c>
      <c r="AK44" s="202">
        <v>21.34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12.45</v>
      </c>
      <c r="D45" s="202">
        <v>5.9</v>
      </c>
      <c r="E45" s="202">
        <v>0</v>
      </c>
      <c r="F45" s="202">
        <v>0</v>
      </c>
      <c r="G45" s="202">
        <v>14.31</v>
      </c>
      <c r="H45" s="202">
        <v>0</v>
      </c>
      <c r="I45" s="202">
        <v>32.979999999999997</v>
      </c>
      <c r="J45" s="202">
        <v>5.53</v>
      </c>
      <c r="K45" s="202">
        <v>71.790000000000006</v>
      </c>
      <c r="L45" s="202">
        <v>37.65</v>
      </c>
      <c r="M45" s="202">
        <v>1.99</v>
      </c>
      <c r="N45" s="202">
        <v>1.7</v>
      </c>
      <c r="O45" s="202">
        <v>2.39</v>
      </c>
      <c r="P45" s="202">
        <v>0.9</v>
      </c>
      <c r="Q45" s="202">
        <v>6.58</v>
      </c>
      <c r="R45" s="202">
        <v>14.21</v>
      </c>
      <c r="S45" s="202">
        <v>8.94</v>
      </c>
      <c r="T45" s="202">
        <v>0</v>
      </c>
      <c r="U45" s="202">
        <v>0</v>
      </c>
      <c r="V45" s="202">
        <v>9.1</v>
      </c>
      <c r="W45" s="202">
        <v>14.75</v>
      </c>
      <c r="X45" s="202">
        <v>50.28</v>
      </c>
      <c r="Y45" s="202">
        <v>0</v>
      </c>
      <c r="Z45" s="202">
        <v>64.180000000000007</v>
      </c>
      <c r="AA45" s="202">
        <v>0</v>
      </c>
      <c r="AB45" s="202">
        <v>0</v>
      </c>
      <c r="AC45" s="202">
        <v>22.89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44.92</v>
      </c>
      <c r="AJ45" s="202">
        <v>0</v>
      </c>
      <c r="AK45" s="202">
        <v>21.34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12.45</v>
      </c>
      <c r="D46" s="202">
        <v>5.9</v>
      </c>
      <c r="E46" s="202">
        <v>0</v>
      </c>
      <c r="F46" s="202">
        <v>0</v>
      </c>
      <c r="G46" s="202">
        <v>14.31</v>
      </c>
      <c r="H46" s="202">
        <v>0</v>
      </c>
      <c r="I46" s="202">
        <v>32.979999999999997</v>
      </c>
      <c r="J46" s="202">
        <v>5.53</v>
      </c>
      <c r="K46" s="202">
        <v>71.790000000000006</v>
      </c>
      <c r="L46" s="202">
        <v>37.65</v>
      </c>
      <c r="M46" s="202">
        <v>1.99</v>
      </c>
      <c r="N46" s="202">
        <v>1.7</v>
      </c>
      <c r="O46" s="202">
        <v>2.39</v>
      </c>
      <c r="P46" s="202">
        <v>0.9</v>
      </c>
      <c r="Q46" s="202">
        <v>6.58</v>
      </c>
      <c r="R46" s="202">
        <v>14.21</v>
      </c>
      <c r="S46" s="202">
        <v>8.94</v>
      </c>
      <c r="T46" s="202">
        <v>0</v>
      </c>
      <c r="U46" s="202">
        <v>0</v>
      </c>
      <c r="V46" s="202">
        <v>9.1</v>
      </c>
      <c r="W46" s="202">
        <v>14.75</v>
      </c>
      <c r="X46" s="202">
        <v>50.28</v>
      </c>
      <c r="Y46" s="202">
        <v>0</v>
      </c>
      <c r="Z46" s="202">
        <v>64.180000000000007</v>
      </c>
      <c r="AA46" s="202">
        <v>0</v>
      </c>
      <c r="AB46" s="202">
        <v>0</v>
      </c>
      <c r="AC46" s="202">
        <v>23.24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44.92</v>
      </c>
      <c r="AJ46" s="202">
        <v>0</v>
      </c>
      <c r="AK46" s="202">
        <v>21.34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12.45</v>
      </c>
      <c r="D47" s="202">
        <v>5.81</v>
      </c>
      <c r="E47" s="202">
        <v>0</v>
      </c>
      <c r="F47" s="202">
        <v>0</v>
      </c>
      <c r="G47" s="202">
        <v>14.31</v>
      </c>
      <c r="H47" s="202">
        <v>0</v>
      </c>
      <c r="I47" s="202">
        <v>32.979999999999997</v>
      </c>
      <c r="J47" s="202">
        <v>5.53</v>
      </c>
      <c r="K47" s="202">
        <v>71.790000000000006</v>
      </c>
      <c r="L47" s="202">
        <v>37.65</v>
      </c>
      <c r="M47" s="202">
        <v>1.99</v>
      </c>
      <c r="N47" s="202">
        <v>1.7</v>
      </c>
      <c r="O47" s="202">
        <v>2.39</v>
      </c>
      <c r="P47" s="202">
        <v>0.9</v>
      </c>
      <c r="Q47" s="202">
        <v>0.31</v>
      </c>
      <c r="R47" s="202">
        <v>0.61</v>
      </c>
      <c r="S47" s="202">
        <v>0.38</v>
      </c>
      <c r="T47" s="202">
        <v>0</v>
      </c>
      <c r="U47" s="202">
        <v>0</v>
      </c>
      <c r="V47" s="202">
        <v>0.28999999999999998</v>
      </c>
      <c r="W47" s="202">
        <v>0.64</v>
      </c>
      <c r="X47" s="202">
        <v>2.11</v>
      </c>
      <c r="Y47" s="202">
        <v>0</v>
      </c>
      <c r="Z47" s="202">
        <v>64.180000000000007</v>
      </c>
      <c r="AA47" s="202">
        <v>0</v>
      </c>
      <c r="AB47" s="202">
        <v>0</v>
      </c>
      <c r="AC47" s="202">
        <v>23.24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44.92</v>
      </c>
      <c r="AJ47" s="202">
        <v>0</v>
      </c>
      <c r="AK47" s="202">
        <v>21.34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12.45</v>
      </c>
      <c r="D48" s="202">
        <v>5.81</v>
      </c>
      <c r="E48" s="202">
        <v>0</v>
      </c>
      <c r="F48" s="202">
        <v>0</v>
      </c>
      <c r="G48" s="202">
        <v>14.31</v>
      </c>
      <c r="H48" s="202">
        <v>0</v>
      </c>
      <c r="I48" s="202">
        <v>32.979999999999997</v>
      </c>
      <c r="J48" s="202">
        <v>5.53</v>
      </c>
      <c r="K48" s="202">
        <v>71.790000000000006</v>
      </c>
      <c r="L48" s="202">
        <v>16.93</v>
      </c>
      <c r="M48" s="202">
        <v>1.99</v>
      </c>
      <c r="N48" s="202">
        <v>1.7</v>
      </c>
      <c r="O48" s="202">
        <v>2.39</v>
      </c>
      <c r="P48" s="202">
        <v>0.9</v>
      </c>
      <c r="Q48" s="202">
        <v>0.31</v>
      </c>
      <c r="R48" s="202">
        <v>0.61</v>
      </c>
      <c r="S48" s="202">
        <v>0.38</v>
      </c>
      <c r="T48" s="202">
        <v>0</v>
      </c>
      <c r="U48" s="202">
        <v>0</v>
      </c>
      <c r="V48" s="202">
        <v>0.28999999999999998</v>
      </c>
      <c r="W48" s="202">
        <v>0.64</v>
      </c>
      <c r="X48" s="202">
        <v>2.11</v>
      </c>
      <c r="Y48" s="202">
        <v>0</v>
      </c>
      <c r="Z48" s="202">
        <v>64.180000000000007</v>
      </c>
      <c r="AA48" s="202">
        <v>0</v>
      </c>
      <c r="AB48" s="202">
        <v>0</v>
      </c>
      <c r="AC48" s="202">
        <v>23.24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44.92</v>
      </c>
      <c r="AJ48" s="202">
        <v>0</v>
      </c>
      <c r="AK48" s="202">
        <v>14.62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12.45</v>
      </c>
      <c r="D49" s="202">
        <v>5.81</v>
      </c>
      <c r="E49" s="202">
        <v>0</v>
      </c>
      <c r="F49" s="202">
        <v>0</v>
      </c>
      <c r="G49" s="202">
        <v>14.31</v>
      </c>
      <c r="H49" s="202">
        <v>0</v>
      </c>
      <c r="I49" s="202">
        <v>32.979999999999997</v>
      </c>
      <c r="J49" s="202">
        <v>5.53</v>
      </c>
      <c r="K49" s="202">
        <v>71.790000000000006</v>
      </c>
      <c r="L49" s="202">
        <v>2.76</v>
      </c>
      <c r="M49" s="202">
        <v>1.99</v>
      </c>
      <c r="N49" s="202">
        <v>1.7</v>
      </c>
      <c r="O49" s="202">
        <v>2.39</v>
      </c>
      <c r="P49" s="202">
        <v>0.9</v>
      </c>
      <c r="Q49" s="202">
        <v>0.31</v>
      </c>
      <c r="R49" s="202">
        <v>0.61</v>
      </c>
      <c r="S49" s="202">
        <v>0.38</v>
      </c>
      <c r="T49" s="202">
        <v>0</v>
      </c>
      <c r="U49" s="202">
        <v>0</v>
      </c>
      <c r="V49" s="202">
        <v>0.28999999999999998</v>
      </c>
      <c r="W49" s="202">
        <v>0.64</v>
      </c>
      <c r="X49" s="202">
        <v>2.11</v>
      </c>
      <c r="Y49" s="202">
        <v>0</v>
      </c>
      <c r="Z49" s="202">
        <v>64.180000000000007</v>
      </c>
      <c r="AA49" s="202">
        <v>0</v>
      </c>
      <c r="AB49" s="202">
        <v>0</v>
      </c>
      <c r="AC49" s="202">
        <v>23.24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44.92</v>
      </c>
      <c r="AJ49" s="202">
        <v>0</v>
      </c>
      <c r="AK49" s="202">
        <v>9.6199999999999992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12.45</v>
      </c>
      <c r="D50" s="202">
        <v>5.81</v>
      </c>
      <c r="E50" s="202">
        <v>0</v>
      </c>
      <c r="F50" s="202">
        <v>0</v>
      </c>
      <c r="G50" s="202">
        <v>14.31</v>
      </c>
      <c r="H50" s="202">
        <v>0</v>
      </c>
      <c r="I50" s="202">
        <v>32.979999999999997</v>
      </c>
      <c r="J50" s="202">
        <v>5.53</v>
      </c>
      <c r="K50" s="202">
        <v>71.790000000000006</v>
      </c>
      <c r="L50" s="202">
        <v>7.26</v>
      </c>
      <c r="M50" s="202">
        <v>1.99</v>
      </c>
      <c r="N50" s="202">
        <v>1.7</v>
      </c>
      <c r="O50" s="202">
        <v>2.39</v>
      </c>
      <c r="P50" s="202">
        <v>0.9</v>
      </c>
      <c r="Q50" s="202">
        <v>0.31</v>
      </c>
      <c r="R50" s="202">
        <v>0.61</v>
      </c>
      <c r="S50" s="202">
        <v>0.38</v>
      </c>
      <c r="T50" s="202">
        <v>0</v>
      </c>
      <c r="U50" s="202">
        <v>0</v>
      </c>
      <c r="V50" s="202">
        <v>0.28999999999999998</v>
      </c>
      <c r="W50" s="202">
        <v>0.64</v>
      </c>
      <c r="X50" s="202">
        <v>2.11</v>
      </c>
      <c r="Y50" s="202">
        <v>0</v>
      </c>
      <c r="Z50" s="202">
        <v>64.180000000000007</v>
      </c>
      <c r="AA50" s="202">
        <v>0</v>
      </c>
      <c r="AB50" s="202">
        <v>0</v>
      </c>
      <c r="AC50" s="202">
        <v>23.24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44.92</v>
      </c>
      <c r="AJ50" s="202">
        <v>0</v>
      </c>
      <c r="AK50" s="202">
        <v>21.34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12.45</v>
      </c>
      <c r="D51" s="202">
        <v>5.72</v>
      </c>
      <c r="E51" s="202">
        <v>0</v>
      </c>
      <c r="F51" s="202">
        <v>0</v>
      </c>
      <c r="G51" s="202">
        <v>14.31</v>
      </c>
      <c r="H51" s="202">
        <v>0</v>
      </c>
      <c r="I51" s="202">
        <v>32.979999999999997</v>
      </c>
      <c r="J51" s="202">
        <v>5.53</v>
      </c>
      <c r="K51" s="202">
        <v>71.790000000000006</v>
      </c>
      <c r="L51" s="202">
        <v>37.65</v>
      </c>
      <c r="M51" s="202">
        <v>1.99</v>
      </c>
      <c r="N51" s="202">
        <v>1.7</v>
      </c>
      <c r="O51" s="202">
        <v>2.39</v>
      </c>
      <c r="P51" s="202">
        <v>0.9</v>
      </c>
      <c r="Q51" s="202">
        <v>0.31</v>
      </c>
      <c r="R51" s="202">
        <v>0.61</v>
      </c>
      <c r="S51" s="202">
        <v>0.38</v>
      </c>
      <c r="T51" s="202">
        <v>0</v>
      </c>
      <c r="U51" s="202">
        <v>0</v>
      </c>
      <c r="V51" s="202">
        <v>0.28999999999999998</v>
      </c>
      <c r="W51" s="202">
        <v>0.64</v>
      </c>
      <c r="X51" s="202">
        <v>2.11</v>
      </c>
      <c r="Y51" s="202">
        <v>0</v>
      </c>
      <c r="Z51" s="202">
        <v>64.180000000000007</v>
      </c>
      <c r="AA51" s="202">
        <v>0</v>
      </c>
      <c r="AB51" s="202">
        <v>0</v>
      </c>
      <c r="AC51" s="202">
        <v>23.24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44.92</v>
      </c>
      <c r="AJ51" s="202">
        <v>0</v>
      </c>
      <c r="AK51" s="202">
        <v>21.34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12.45</v>
      </c>
      <c r="D52" s="202">
        <v>5.72</v>
      </c>
      <c r="E52" s="202">
        <v>0</v>
      </c>
      <c r="F52" s="202">
        <v>0</v>
      </c>
      <c r="G52" s="202">
        <v>14.31</v>
      </c>
      <c r="H52" s="202">
        <v>0</v>
      </c>
      <c r="I52" s="202">
        <v>32.979999999999997</v>
      </c>
      <c r="J52" s="202">
        <v>5.53</v>
      </c>
      <c r="K52" s="202">
        <v>71.790000000000006</v>
      </c>
      <c r="L52" s="202">
        <v>37.65</v>
      </c>
      <c r="M52" s="202">
        <v>1.99</v>
      </c>
      <c r="N52" s="202">
        <v>1.7</v>
      </c>
      <c r="O52" s="202">
        <v>2.39</v>
      </c>
      <c r="P52" s="202">
        <v>0.9</v>
      </c>
      <c r="Q52" s="202">
        <v>0.31</v>
      </c>
      <c r="R52" s="202">
        <v>0.61</v>
      </c>
      <c r="S52" s="202">
        <v>0.38</v>
      </c>
      <c r="T52" s="202">
        <v>0</v>
      </c>
      <c r="U52" s="202">
        <v>0</v>
      </c>
      <c r="V52" s="202">
        <v>0.28999999999999998</v>
      </c>
      <c r="W52" s="202">
        <v>0.64</v>
      </c>
      <c r="X52" s="202">
        <v>2.11</v>
      </c>
      <c r="Y52" s="202">
        <v>0</v>
      </c>
      <c r="Z52" s="202">
        <v>64.180000000000007</v>
      </c>
      <c r="AA52" s="202">
        <v>0</v>
      </c>
      <c r="AB52" s="202">
        <v>0</v>
      </c>
      <c r="AC52" s="202">
        <v>23.24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44.92</v>
      </c>
      <c r="AJ52" s="202">
        <v>0</v>
      </c>
      <c r="AK52" s="202">
        <v>21.34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12.45</v>
      </c>
      <c r="D53" s="202">
        <v>5.72</v>
      </c>
      <c r="E53" s="202">
        <v>0</v>
      </c>
      <c r="F53" s="202">
        <v>0</v>
      </c>
      <c r="G53" s="202">
        <v>14.31</v>
      </c>
      <c r="H53" s="202">
        <v>0</v>
      </c>
      <c r="I53" s="202">
        <v>32.979999999999997</v>
      </c>
      <c r="J53" s="202">
        <v>5.53</v>
      </c>
      <c r="K53" s="202">
        <v>71.790000000000006</v>
      </c>
      <c r="L53" s="202">
        <v>37.65</v>
      </c>
      <c r="M53" s="202">
        <v>-11.87</v>
      </c>
      <c r="N53" s="202">
        <v>-7.09</v>
      </c>
      <c r="O53" s="202">
        <v>-9.4600000000000009</v>
      </c>
      <c r="P53" s="202">
        <v>0.9</v>
      </c>
      <c r="Q53" s="202">
        <v>0.31</v>
      </c>
      <c r="R53" s="202">
        <v>0.61</v>
      </c>
      <c r="S53" s="202">
        <v>0.38</v>
      </c>
      <c r="T53" s="202">
        <v>0</v>
      </c>
      <c r="U53" s="202">
        <v>0</v>
      </c>
      <c r="V53" s="202">
        <v>0.28999999999999998</v>
      </c>
      <c r="W53" s="202">
        <v>0.64</v>
      </c>
      <c r="X53" s="202">
        <v>2.11</v>
      </c>
      <c r="Y53" s="202">
        <v>0</v>
      </c>
      <c r="Z53" s="202">
        <v>3.37</v>
      </c>
      <c r="AA53" s="202">
        <v>0</v>
      </c>
      <c r="AB53" s="202">
        <v>0</v>
      </c>
      <c r="AC53" s="202">
        <v>23.24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44.92</v>
      </c>
      <c r="AJ53" s="202">
        <v>0</v>
      </c>
      <c r="AK53" s="202">
        <v>17.579999999999998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12.45</v>
      </c>
      <c r="D54" s="202">
        <v>5.72</v>
      </c>
      <c r="E54" s="202">
        <v>0</v>
      </c>
      <c r="F54" s="202">
        <v>0</v>
      </c>
      <c r="G54" s="202">
        <v>14.31</v>
      </c>
      <c r="H54" s="202">
        <v>0</v>
      </c>
      <c r="I54" s="202">
        <v>32.979999999999997</v>
      </c>
      <c r="J54" s="202">
        <v>5.53</v>
      </c>
      <c r="K54" s="202">
        <v>71.790000000000006</v>
      </c>
      <c r="L54" s="202">
        <v>37.65</v>
      </c>
      <c r="M54" s="202">
        <v>-11.87</v>
      </c>
      <c r="N54" s="202">
        <v>-7.09</v>
      </c>
      <c r="O54" s="202">
        <v>-9.4600000000000009</v>
      </c>
      <c r="P54" s="202">
        <v>0.9</v>
      </c>
      <c r="Q54" s="202">
        <v>0.31</v>
      </c>
      <c r="R54" s="202">
        <v>0.61</v>
      </c>
      <c r="S54" s="202">
        <v>0.38</v>
      </c>
      <c r="T54" s="202">
        <v>0</v>
      </c>
      <c r="U54" s="202">
        <v>0</v>
      </c>
      <c r="V54" s="202">
        <v>0.28999999999999998</v>
      </c>
      <c r="W54" s="202">
        <v>0.64</v>
      </c>
      <c r="X54" s="202">
        <v>2.11</v>
      </c>
      <c r="Y54" s="202">
        <v>0</v>
      </c>
      <c r="Z54" s="202">
        <v>3.46</v>
      </c>
      <c r="AA54" s="202">
        <v>0</v>
      </c>
      <c r="AB54" s="202">
        <v>0</v>
      </c>
      <c r="AC54" s="202">
        <v>23.24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44.92</v>
      </c>
      <c r="AJ54" s="202">
        <v>0</v>
      </c>
      <c r="AK54" s="202">
        <v>17.579999999999998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12.45</v>
      </c>
      <c r="D55" s="202">
        <v>5.72</v>
      </c>
      <c r="E55" s="202">
        <v>0</v>
      </c>
      <c r="F55" s="202">
        <v>0</v>
      </c>
      <c r="G55" s="202">
        <v>14.31</v>
      </c>
      <c r="H55" s="202">
        <v>0</v>
      </c>
      <c r="I55" s="202">
        <v>32.979999999999997</v>
      </c>
      <c r="J55" s="202">
        <v>5.53</v>
      </c>
      <c r="K55" s="202">
        <v>71.790000000000006</v>
      </c>
      <c r="L55" s="202">
        <v>37.65</v>
      </c>
      <c r="M55" s="202">
        <v>-25.74</v>
      </c>
      <c r="N55" s="202">
        <v>-15.87</v>
      </c>
      <c r="O55" s="202">
        <v>-21.31</v>
      </c>
      <c r="P55" s="202">
        <v>0.9</v>
      </c>
      <c r="Q55" s="202">
        <v>0.31</v>
      </c>
      <c r="R55" s="202">
        <v>0.61</v>
      </c>
      <c r="S55" s="202">
        <v>0.38</v>
      </c>
      <c r="T55" s="202">
        <v>0</v>
      </c>
      <c r="U55" s="202">
        <v>0</v>
      </c>
      <c r="V55" s="202">
        <v>9.1</v>
      </c>
      <c r="W55" s="202">
        <v>0.64</v>
      </c>
      <c r="X55" s="202">
        <v>2.11</v>
      </c>
      <c r="Y55" s="202">
        <v>0</v>
      </c>
      <c r="Z55" s="202">
        <v>3.98</v>
      </c>
      <c r="AA55" s="202">
        <v>0</v>
      </c>
      <c r="AB55" s="202">
        <v>0</v>
      </c>
      <c r="AC55" s="202">
        <v>23.24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45.15</v>
      </c>
      <c r="AJ55" s="202">
        <v>0</v>
      </c>
      <c r="AK55" s="202">
        <v>17.579999999999998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12.45</v>
      </c>
      <c r="D56" s="202">
        <v>5.72</v>
      </c>
      <c r="E56" s="202">
        <v>0</v>
      </c>
      <c r="F56" s="202">
        <v>0</v>
      </c>
      <c r="G56" s="202">
        <v>14.31</v>
      </c>
      <c r="H56" s="202">
        <v>0</v>
      </c>
      <c r="I56" s="202">
        <v>32.979999999999997</v>
      </c>
      <c r="J56" s="202">
        <v>5.53</v>
      </c>
      <c r="K56" s="202">
        <v>75.099999999999994</v>
      </c>
      <c r="L56" s="202">
        <v>37.65</v>
      </c>
      <c r="M56" s="202">
        <v>-25.74</v>
      </c>
      <c r="N56" s="202">
        <v>-15.87</v>
      </c>
      <c r="O56" s="202">
        <v>-21.31</v>
      </c>
      <c r="P56" s="202">
        <v>0.9</v>
      </c>
      <c r="Q56" s="202">
        <v>0.31</v>
      </c>
      <c r="R56" s="202">
        <v>0.61</v>
      </c>
      <c r="S56" s="202">
        <v>0.38</v>
      </c>
      <c r="T56" s="202">
        <v>0</v>
      </c>
      <c r="U56" s="202">
        <v>0</v>
      </c>
      <c r="V56" s="202">
        <v>9.1</v>
      </c>
      <c r="W56" s="202">
        <v>0.64</v>
      </c>
      <c r="X56" s="202">
        <v>2.11</v>
      </c>
      <c r="Y56" s="202">
        <v>0</v>
      </c>
      <c r="Z56" s="202">
        <v>3.98</v>
      </c>
      <c r="AA56" s="202">
        <v>0</v>
      </c>
      <c r="AB56" s="202">
        <v>0</v>
      </c>
      <c r="AC56" s="202">
        <v>23.24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45.15</v>
      </c>
      <c r="AJ56" s="202">
        <v>0</v>
      </c>
      <c r="AK56" s="202">
        <v>17.579999999999998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12.45</v>
      </c>
      <c r="D57" s="202">
        <v>5.72</v>
      </c>
      <c r="E57" s="202">
        <v>0</v>
      </c>
      <c r="F57" s="202">
        <v>0</v>
      </c>
      <c r="G57" s="202">
        <v>14.31</v>
      </c>
      <c r="H57" s="202">
        <v>0</v>
      </c>
      <c r="I57" s="202">
        <v>32.979999999999997</v>
      </c>
      <c r="J57" s="202">
        <v>5.53</v>
      </c>
      <c r="K57" s="202">
        <v>71.790000000000006</v>
      </c>
      <c r="L57" s="202">
        <v>2.76</v>
      </c>
      <c r="M57" s="202">
        <v>-25.74</v>
      </c>
      <c r="N57" s="202">
        <v>-15.87</v>
      </c>
      <c r="O57" s="202">
        <v>-21.31</v>
      </c>
      <c r="P57" s="202">
        <v>0.9</v>
      </c>
      <c r="Q57" s="202">
        <v>0.31</v>
      </c>
      <c r="R57" s="202">
        <v>0.6</v>
      </c>
      <c r="S57" s="202">
        <v>0.38</v>
      </c>
      <c r="T57" s="202">
        <v>0</v>
      </c>
      <c r="U57" s="202">
        <v>0</v>
      </c>
      <c r="V57" s="202">
        <v>0.28999999999999998</v>
      </c>
      <c r="W57" s="202">
        <v>0.64</v>
      </c>
      <c r="X57" s="202">
        <v>2.11</v>
      </c>
      <c r="Y57" s="202">
        <v>0</v>
      </c>
      <c r="Z57" s="202">
        <v>3.98</v>
      </c>
      <c r="AA57" s="202">
        <v>0</v>
      </c>
      <c r="AB57" s="202">
        <v>0</v>
      </c>
      <c r="AC57" s="202">
        <v>23.24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44.92</v>
      </c>
      <c r="AJ57" s="202">
        <v>0</v>
      </c>
      <c r="AK57" s="202">
        <v>21.34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12.45</v>
      </c>
      <c r="D58" s="202">
        <v>5.72</v>
      </c>
      <c r="E58" s="202">
        <v>0</v>
      </c>
      <c r="F58" s="202">
        <v>0</v>
      </c>
      <c r="G58" s="202">
        <v>14.31</v>
      </c>
      <c r="H58" s="202">
        <v>0</v>
      </c>
      <c r="I58" s="202">
        <v>32.979999999999997</v>
      </c>
      <c r="J58" s="202">
        <v>5.53</v>
      </c>
      <c r="K58" s="202">
        <v>71.790000000000006</v>
      </c>
      <c r="L58" s="202">
        <v>2.76</v>
      </c>
      <c r="M58" s="202">
        <v>-25.74</v>
      </c>
      <c r="N58" s="202">
        <v>-15.87</v>
      </c>
      <c r="O58" s="202">
        <v>-21.31</v>
      </c>
      <c r="P58" s="202">
        <v>0.9</v>
      </c>
      <c r="Q58" s="202">
        <v>0.31</v>
      </c>
      <c r="R58" s="202">
        <v>0.6</v>
      </c>
      <c r="S58" s="202">
        <v>0.38</v>
      </c>
      <c r="T58" s="202">
        <v>0</v>
      </c>
      <c r="U58" s="202">
        <v>0</v>
      </c>
      <c r="V58" s="202">
        <v>0.3</v>
      </c>
      <c r="W58" s="202">
        <v>0.64</v>
      </c>
      <c r="X58" s="202">
        <v>2.11</v>
      </c>
      <c r="Y58" s="202">
        <v>0</v>
      </c>
      <c r="Z58" s="202">
        <v>3.98</v>
      </c>
      <c r="AA58" s="202">
        <v>0</v>
      </c>
      <c r="AB58" s="202">
        <v>0</v>
      </c>
      <c r="AC58" s="202">
        <v>23.24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43.01</v>
      </c>
      <c r="AJ58" s="202">
        <v>0</v>
      </c>
      <c r="AK58" s="202">
        <v>21.34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12.45</v>
      </c>
      <c r="D59" s="202">
        <v>5.72</v>
      </c>
      <c r="E59" s="202">
        <v>0</v>
      </c>
      <c r="F59" s="202">
        <v>0</v>
      </c>
      <c r="G59" s="202">
        <v>14.31</v>
      </c>
      <c r="H59" s="202">
        <v>0</v>
      </c>
      <c r="I59" s="202">
        <v>32.979999999999997</v>
      </c>
      <c r="J59" s="202">
        <v>5.53</v>
      </c>
      <c r="K59" s="202">
        <v>74.69</v>
      </c>
      <c r="L59" s="202">
        <v>2.76</v>
      </c>
      <c r="M59" s="202">
        <v>-25.74</v>
      </c>
      <c r="N59" s="202">
        <v>-15.87</v>
      </c>
      <c r="O59" s="202">
        <v>-21.31</v>
      </c>
      <c r="P59" s="202">
        <v>0.9</v>
      </c>
      <c r="Q59" s="202">
        <v>0.31</v>
      </c>
      <c r="R59" s="202">
        <v>0.6</v>
      </c>
      <c r="S59" s="202">
        <v>0.38</v>
      </c>
      <c r="T59" s="202">
        <v>0</v>
      </c>
      <c r="U59" s="202">
        <v>0</v>
      </c>
      <c r="V59" s="202">
        <v>0.3</v>
      </c>
      <c r="W59" s="202">
        <v>0.64</v>
      </c>
      <c r="X59" s="202">
        <v>2.11</v>
      </c>
      <c r="Y59" s="202">
        <v>0</v>
      </c>
      <c r="Z59" s="202">
        <v>3.98</v>
      </c>
      <c r="AA59" s="202">
        <v>0</v>
      </c>
      <c r="AB59" s="202">
        <v>0</v>
      </c>
      <c r="AC59" s="202">
        <v>23.24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43.01</v>
      </c>
      <c r="AJ59" s="202">
        <v>0</v>
      </c>
      <c r="AK59" s="202">
        <v>21.34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12.45</v>
      </c>
      <c r="D60" s="202">
        <v>5.72</v>
      </c>
      <c r="E60" s="202">
        <v>0</v>
      </c>
      <c r="F60" s="202">
        <v>0</v>
      </c>
      <c r="G60" s="202">
        <v>14.31</v>
      </c>
      <c r="H60" s="202">
        <v>0</v>
      </c>
      <c r="I60" s="202">
        <v>32.979999999999997</v>
      </c>
      <c r="J60" s="202">
        <v>5.53</v>
      </c>
      <c r="K60" s="202">
        <v>74.69</v>
      </c>
      <c r="L60" s="202">
        <v>2.76</v>
      </c>
      <c r="M60" s="202">
        <v>-25.74</v>
      </c>
      <c r="N60" s="202">
        <v>-15.87</v>
      </c>
      <c r="O60" s="202">
        <v>-21.31</v>
      </c>
      <c r="P60" s="202">
        <v>0.9</v>
      </c>
      <c r="Q60" s="202">
        <v>0.31</v>
      </c>
      <c r="R60" s="202">
        <v>0.6</v>
      </c>
      <c r="S60" s="202">
        <v>0.38</v>
      </c>
      <c r="T60" s="202">
        <v>0</v>
      </c>
      <c r="U60" s="202">
        <v>0</v>
      </c>
      <c r="V60" s="202">
        <v>0.3</v>
      </c>
      <c r="W60" s="202">
        <v>0.64</v>
      </c>
      <c r="X60" s="202">
        <v>2.11</v>
      </c>
      <c r="Y60" s="202">
        <v>0</v>
      </c>
      <c r="Z60" s="202">
        <v>0</v>
      </c>
      <c r="AA60" s="202">
        <v>0</v>
      </c>
      <c r="AB60" s="202">
        <v>0</v>
      </c>
      <c r="AC60" s="202">
        <v>23.24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43.01</v>
      </c>
      <c r="AJ60" s="202">
        <v>0</v>
      </c>
      <c r="AK60" s="202">
        <v>21.34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12.45</v>
      </c>
      <c r="D61" s="202">
        <v>5.72</v>
      </c>
      <c r="E61" s="202">
        <v>0</v>
      </c>
      <c r="F61" s="202">
        <v>0</v>
      </c>
      <c r="G61" s="202">
        <v>14.31</v>
      </c>
      <c r="H61" s="202">
        <v>0</v>
      </c>
      <c r="I61" s="202">
        <v>32.979999999999997</v>
      </c>
      <c r="J61" s="202">
        <v>5.53</v>
      </c>
      <c r="K61" s="202">
        <v>66.959999999999994</v>
      </c>
      <c r="L61" s="202">
        <v>2.76</v>
      </c>
      <c r="M61" s="202">
        <v>-25.74</v>
      </c>
      <c r="N61" s="202">
        <v>-15.87</v>
      </c>
      <c r="O61" s="202">
        <v>-21.31</v>
      </c>
      <c r="P61" s="202">
        <v>0.9</v>
      </c>
      <c r="Q61" s="202">
        <v>0.31</v>
      </c>
      <c r="R61" s="202">
        <v>0.6</v>
      </c>
      <c r="S61" s="202">
        <v>0.38</v>
      </c>
      <c r="T61" s="202">
        <v>0</v>
      </c>
      <c r="U61" s="202">
        <v>0</v>
      </c>
      <c r="V61" s="202">
        <v>0.28999999999999998</v>
      </c>
      <c r="W61" s="202">
        <v>0.86</v>
      </c>
      <c r="X61" s="202">
        <v>2.11</v>
      </c>
      <c r="Y61" s="202">
        <v>0</v>
      </c>
      <c r="Z61" s="202">
        <v>0</v>
      </c>
      <c r="AA61" s="202">
        <v>0</v>
      </c>
      <c r="AB61" s="202">
        <v>0</v>
      </c>
      <c r="AC61" s="202">
        <v>23.24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43.01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12.45</v>
      </c>
      <c r="D62" s="202">
        <v>5.72</v>
      </c>
      <c r="E62" s="202">
        <v>0</v>
      </c>
      <c r="F62" s="202">
        <v>0</v>
      </c>
      <c r="G62" s="202">
        <v>14.31</v>
      </c>
      <c r="H62" s="202">
        <v>0</v>
      </c>
      <c r="I62" s="202">
        <v>32.979999999999997</v>
      </c>
      <c r="J62" s="202">
        <v>5.53</v>
      </c>
      <c r="K62" s="202">
        <v>49.54</v>
      </c>
      <c r="L62" s="202">
        <v>2.76</v>
      </c>
      <c r="M62" s="202">
        <v>-25.74</v>
      </c>
      <c r="N62" s="202">
        <v>-15.87</v>
      </c>
      <c r="O62" s="202">
        <v>-21.31</v>
      </c>
      <c r="P62" s="202">
        <v>0.9</v>
      </c>
      <c r="Q62" s="202">
        <v>0.31</v>
      </c>
      <c r="R62" s="202">
        <v>0.6</v>
      </c>
      <c r="S62" s="202">
        <v>0.38</v>
      </c>
      <c r="T62" s="202">
        <v>0</v>
      </c>
      <c r="U62" s="202">
        <v>0</v>
      </c>
      <c r="V62" s="202">
        <v>0.28999999999999998</v>
      </c>
      <c r="W62" s="202">
        <v>0.64</v>
      </c>
      <c r="X62" s="202">
        <v>2.11</v>
      </c>
      <c r="Y62" s="202">
        <v>0</v>
      </c>
      <c r="Z62" s="202">
        <v>0</v>
      </c>
      <c r="AA62" s="202">
        <v>0</v>
      </c>
      <c r="AB62" s="202">
        <v>0</v>
      </c>
      <c r="AC62" s="202">
        <v>23.17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43.01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12.45</v>
      </c>
      <c r="D63" s="202">
        <v>5.72</v>
      </c>
      <c r="E63" s="202">
        <v>0</v>
      </c>
      <c r="F63" s="202">
        <v>0</v>
      </c>
      <c r="G63" s="202">
        <v>14.31</v>
      </c>
      <c r="H63" s="202">
        <v>0</v>
      </c>
      <c r="I63" s="202">
        <v>32.979999999999997</v>
      </c>
      <c r="J63" s="202">
        <v>5.53</v>
      </c>
      <c r="K63" s="202">
        <v>52.44</v>
      </c>
      <c r="L63" s="202">
        <v>2.76</v>
      </c>
      <c r="M63" s="202">
        <v>-25.74</v>
      </c>
      <c r="N63" s="202">
        <v>-15.87</v>
      </c>
      <c r="O63" s="202">
        <v>-21.31</v>
      </c>
      <c r="P63" s="202">
        <v>0.9</v>
      </c>
      <c r="Q63" s="202">
        <v>0.31</v>
      </c>
      <c r="R63" s="202">
        <v>0.6</v>
      </c>
      <c r="S63" s="202">
        <v>0.38</v>
      </c>
      <c r="T63" s="202">
        <v>0</v>
      </c>
      <c r="U63" s="202">
        <v>0</v>
      </c>
      <c r="V63" s="202">
        <v>0.28999999999999998</v>
      </c>
      <c r="W63" s="202">
        <v>0.64</v>
      </c>
      <c r="X63" s="202">
        <v>2.11</v>
      </c>
      <c r="Y63" s="202">
        <v>0</v>
      </c>
      <c r="Z63" s="202">
        <v>0</v>
      </c>
      <c r="AA63" s="202">
        <v>0</v>
      </c>
      <c r="AB63" s="202">
        <v>0</v>
      </c>
      <c r="AC63" s="202">
        <v>23.17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43.01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12.45</v>
      </c>
      <c r="D64" s="202">
        <v>5.72</v>
      </c>
      <c r="E64" s="202">
        <v>0</v>
      </c>
      <c r="F64" s="202">
        <v>0</v>
      </c>
      <c r="G64" s="202">
        <v>14.31</v>
      </c>
      <c r="H64" s="202">
        <v>0</v>
      </c>
      <c r="I64" s="202">
        <v>32.979999999999997</v>
      </c>
      <c r="J64" s="202">
        <v>5.53</v>
      </c>
      <c r="K64" s="202">
        <v>5.25</v>
      </c>
      <c r="L64" s="202">
        <v>2.76</v>
      </c>
      <c r="M64" s="202">
        <v>-25.74</v>
      </c>
      <c r="N64" s="202">
        <v>-15.87</v>
      </c>
      <c r="O64" s="202">
        <v>-21.31</v>
      </c>
      <c r="P64" s="202">
        <v>0.9</v>
      </c>
      <c r="Q64" s="202">
        <v>0.31</v>
      </c>
      <c r="R64" s="202">
        <v>0.6</v>
      </c>
      <c r="S64" s="202">
        <v>0.38</v>
      </c>
      <c r="T64" s="202">
        <v>0</v>
      </c>
      <c r="U64" s="202">
        <v>0</v>
      </c>
      <c r="V64" s="202">
        <v>0.28999999999999998</v>
      </c>
      <c r="W64" s="202">
        <v>0.64</v>
      </c>
      <c r="X64" s="202">
        <v>2.11</v>
      </c>
      <c r="Y64" s="202">
        <v>0</v>
      </c>
      <c r="Z64" s="202">
        <v>0</v>
      </c>
      <c r="AA64" s="202">
        <v>0</v>
      </c>
      <c r="AB64" s="202">
        <v>0</v>
      </c>
      <c r="AC64" s="202">
        <v>23.17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43.01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12.45</v>
      </c>
      <c r="D65" s="202">
        <v>5.72</v>
      </c>
      <c r="E65" s="202">
        <v>0</v>
      </c>
      <c r="F65" s="202">
        <v>0</v>
      </c>
      <c r="G65" s="202">
        <v>14.31</v>
      </c>
      <c r="H65" s="202">
        <v>0</v>
      </c>
      <c r="I65" s="202">
        <v>32.979999999999997</v>
      </c>
      <c r="J65" s="202">
        <v>5.53</v>
      </c>
      <c r="K65" s="202">
        <v>5.25</v>
      </c>
      <c r="L65" s="202">
        <v>2.76</v>
      </c>
      <c r="M65" s="202">
        <v>-25.74</v>
      </c>
      <c r="N65" s="202">
        <v>-15.87</v>
      </c>
      <c r="O65" s="202">
        <v>-21.31</v>
      </c>
      <c r="P65" s="202">
        <v>0.9</v>
      </c>
      <c r="Q65" s="202">
        <v>0.31</v>
      </c>
      <c r="R65" s="202">
        <v>0.6</v>
      </c>
      <c r="S65" s="202">
        <v>0.38</v>
      </c>
      <c r="T65" s="202">
        <v>0</v>
      </c>
      <c r="U65" s="202">
        <v>0</v>
      </c>
      <c r="V65" s="202">
        <v>0.28999999999999998</v>
      </c>
      <c r="W65" s="202">
        <v>0.64</v>
      </c>
      <c r="X65" s="202">
        <v>2.11</v>
      </c>
      <c r="Y65" s="202">
        <v>0</v>
      </c>
      <c r="Z65" s="202">
        <v>0</v>
      </c>
      <c r="AA65" s="202">
        <v>0</v>
      </c>
      <c r="AB65" s="202">
        <v>0</v>
      </c>
      <c r="AC65" s="202">
        <v>25.68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46.31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12.45</v>
      </c>
      <c r="D66" s="202">
        <v>5.72</v>
      </c>
      <c r="E66" s="202">
        <v>0</v>
      </c>
      <c r="F66" s="202">
        <v>0</v>
      </c>
      <c r="G66" s="202">
        <v>14.31</v>
      </c>
      <c r="H66" s="202">
        <v>0</v>
      </c>
      <c r="I66" s="202">
        <v>32.979999999999997</v>
      </c>
      <c r="J66" s="202">
        <v>5.53</v>
      </c>
      <c r="K66" s="202">
        <v>5.25</v>
      </c>
      <c r="L66" s="202">
        <v>2.76</v>
      </c>
      <c r="M66" s="202">
        <v>-25.74</v>
      </c>
      <c r="N66" s="202">
        <v>-15.87</v>
      </c>
      <c r="O66" s="202">
        <v>-21.31</v>
      </c>
      <c r="P66" s="202">
        <v>0.9</v>
      </c>
      <c r="Q66" s="202">
        <v>0.31</v>
      </c>
      <c r="R66" s="202">
        <v>0.6</v>
      </c>
      <c r="S66" s="202">
        <v>0.38</v>
      </c>
      <c r="T66" s="202">
        <v>0</v>
      </c>
      <c r="U66" s="202">
        <v>0</v>
      </c>
      <c r="V66" s="202">
        <v>0.28999999999999998</v>
      </c>
      <c r="W66" s="202">
        <v>0.64</v>
      </c>
      <c r="X66" s="202">
        <v>2.11</v>
      </c>
      <c r="Y66" s="202">
        <v>0</v>
      </c>
      <c r="Z66" s="202">
        <v>0</v>
      </c>
      <c r="AA66" s="202">
        <v>0</v>
      </c>
      <c r="AB66" s="202">
        <v>0</v>
      </c>
      <c r="AC66" s="202">
        <v>25.46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45.92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12.45</v>
      </c>
      <c r="D67" s="202">
        <v>5.72</v>
      </c>
      <c r="E67" s="202">
        <v>0</v>
      </c>
      <c r="F67" s="202">
        <v>0</v>
      </c>
      <c r="G67" s="202">
        <v>14.31</v>
      </c>
      <c r="H67" s="202">
        <v>0</v>
      </c>
      <c r="I67" s="202">
        <v>32.979999999999997</v>
      </c>
      <c r="J67" s="202">
        <v>5.53</v>
      </c>
      <c r="K67" s="202">
        <v>5.24</v>
      </c>
      <c r="L67" s="202">
        <v>2.76</v>
      </c>
      <c r="M67" s="202">
        <v>-25.74</v>
      </c>
      <c r="N67" s="202">
        <v>-15.87</v>
      </c>
      <c r="O67" s="202">
        <v>-21.31</v>
      </c>
      <c r="P67" s="202">
        <v>0.9</v>
      </c>
      <c r="Q67" s="202">
        <v>0.31</v>
      </c>
      <c r="R67" s="202">
        <v>0.6</v>
      </c>
      <c r="S67" s="202">
        <v>0.38</v>
      </c>
      <c r="T67" s="202">
        <v>0</v>
      </c>
      <c r="U67" s="202">
        <v>0</v>
      </c>
      <c r="V67" s="202">
        <v>0.28999999999999998</v>
      </c>
      <c r="W67" s="202">
        <v>0.64</v>
      </c>
      <c r="X67" s="202">
        <v>2.11</v>
      </c>
      <c r="Y67" s="202">
        <v>0</v>
      </c>
      <c r="Z67" s="202">
        <v>3.98</v>
      </c>
      <c r="AA67" s="202">
        <v>0</v>
      </c>
      <c r="AB67" s="202">
        <v>0</v>
      </c>
      <c r="AC67" s="202">
        <v>22.89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44.92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12.45</v>
      </c>
      <c r="D68" s="202">
        <v>5.72</v>
      </c>
      <c r="E68" s="202">
        <v>0</v>
      </c>
      <c r="F68" s="202">
        <v>0</v>
      </c>
      <c r="G68" s="202">
        <v>14.31</v>
      </c>
      <c r="H68" s="202">
        <v>0</v>
      </c>
      <c r="I68" s="202">
        <v>32.979999999999997</v>
      </c>
      <c r="J68" s="202">
        <v>5.53</v>
      </c>
      <c r="K68" s="202">
        <v>5.25</v>
      </c>
      <c r="L68" s="202">
        <v>2.76</v>
      </c>
      <c r="M68" s="202">
        <v>-25.74</v>
      </c>
      <c r="N68" s="202">
        <v>-15.87</v>
      </c>
      <c r="O68" s="202">
        <v>-21.31</v>
      </c>
      <c r="P68" s="202">
        <v>0.9</v>
      </c>
      <c r="Q68" s="202">
        <v>0.31</v>
      </c>
      <c r="R68" s="202">
        <v>0.6</v>
      </c>
      <c r="S68" s="202">
        <v>0.38</v>
      </c>
      <c r="T68" s="202">
        <v>0</v>
      </c>
      <c r="U68" s="202">
        <v>0</v>
      </c>
      <c r="V68" s="202">
        <v>0.28999999999999998</v>
      </c>
      <c r="W68" s="202">
        <v>0.64</v>
      </c>
      <c r="X68" s="202">
        <v>2.11</v>
      </c>
      <c r="Y68" s="202">
        <v>0</v>
      </c>
      <c r="Z68" s="202">
        <v>3.98</v>
      </c>
      <c r="AA68" s="202">
        <v>0</v>
      </c>
      <c r="AB68" s="202">
        <v>0</v>
      </c>
      <c r="AC68" s="202">
        <v>22.89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44.92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12.45</v>
      </c>
      <c r="D69" s="202">
        <v>5.72</v>
      </c>
      <c r="E69" s="202">
        <v>0</v>
      </c>
      <c r="F69" s="202">
        <v>0</v>
      </c>
      <c r="G69" s="202">
        <v>14.31</v>
      </c>
      <c r="H69" s="202">
        <v>0</v>
      </c>
      <c r="I69" s="202">
        <v>32.979999999999997</v>
      </c>
      <c r="J69" s="202">
        <v>5.53</v>
      </c>
      <c r="K69" s="202">
        <v>5.25</v>
      </c>
      <c r="L69" s="202">
        <v>2.76</v>
      </c>
      <c r="M69" s="202">
        <v>-25.74</v>
      </c>
      <c r="N69" s="202">
        <v>-15.87</v>
      </c>
      <c r="O69" s="202">
        <v>-21.31</v>
      </c>
      <c r="P69" s="202">
        <v>0.9</v>
      </c>
      <c r="Q69" s="202">
        <v>0.31</v>
      </c>
      <c r="R69" s="202">
        <v>0.6</v>
      </c>
      <c r="S69" s="202">
        <v>0.38</v>
      </c>
      <c r="T69" s="202">
        <v>0</v>
      </c>
      <c r="U69" s="202">
        <v>0</v>
      </c>
      <c r="V69" s="202">
        <v>0.28999999999999998</v>
      </c>
      <c r="W69" s="202">
        <v>0.64</v>
      </c>
      <c r="X69" s="202">
        <v>2.11</v>
      </c>
      <c r="Y69" s="202">
        <v>0</v>
      </c>
      <c r="Z69" s="202">
        <v>3.98</v>
      </c>
      <c r="AA69" s="202">
        <v>0</v>
      </c>
      <c r="AB69" s="202">
        <v>0</v>
      </c>
      <c r="AC69" s="202">
        <v>22.89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44.92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12.45</v>
      </c>
      <c r="D70" s="202">
        <v>5.72</v>
      </c>
      <c r="E70" s="202">
        <v>0</v>
      </c>
      <c r="F70" s="202">
        <v>0</v>
      </c>
      <c r="G70" s="202">
        <v>14.31</v>
      </c>
      <c r="H70" s="202">
        <v>0</v>
      </c>
      <c r="I70" s="202">
        <v>32.979999999999997</v>
      </c>
      <c r="J70" s="202">
        <v>5.53</v>
      </c>
      <c r="K70" s="202">
        <v>5.25</v>
      </c>
      <c r="L70" s="202">
        <v>2.76</v>
      </c>
      <c r="M70" s="202">
        <v>-25.74</v>
      </c>
      <c r="N70" s="202">
        <v>-15.87</v>
      </c>
      <c r="O70" s="202">
        <v>-21.31</v>
      </c>
      <c r="P70" s="202">
        <v>0.9</v>
      </c>
      <c r="Q70" s="202">
        <v>0.31</v>
      </c>
      <c r="R70" s="202">
        <v>0.6</v>
      </c>
      <c r="S70" s="202">
        <v>0.38</v>
      </c>
      <c r="T70" s="202">
        <v>0</v>
      </c>
      <c r="U70" s="202">
        <v>0</v>
      </c>
      <c r="V70" s="202">
        <v>0.28999999999999998</v>
      </c>
      <c r="W70" s="202">
        <v>0.64</v>
      </c>
      <c r="X70" s="202">
        <v>2.11</v>
      </c>
      <c r="Y70" s="202">
        <v>0</v>
      </c>
      <c r="Z70" s="202">
        <v>3.98</v>
      </c>
      <c r="AA70" s="202">
        <v>0</v>
      </c>
      <c r="AB70" s="202">
        <v>0</v>
      </c>
      <c r="AC70" s="202">
        <v>22.89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44.92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12.45</v>
      </c>
      <c r="D71" s="202">
        <v>5.72</v>
      </c>
      <c r="E71" s="202">
        <v>0</v>
      </c>
      <c r="F71" s="202">
        <v>0</v>
      </c>
      <c r="G71" s="202">
        <v>14.31</v>
      </c>
      <c r="H71" s="202">
        <v>0</v>
      </c>
      <c r="I71" s="202">
        <v>32.979999999999997</v>
      </c>
      <c r="J71" s="202">
        <v>5.53</v>
      </c>
      <c r="K71" s="202">
        <v>5.24</v>
      </c>
      <c r="L71" s="202">
        <v>2.76</v>
      </c>
      <c r="M71" s="202">
        <v>-25.74</v>
      </c>
      <c r="N71" s="202">
        <v>-15.87</v>
      </c>
      <c r="O71" s="202">
        <v>-21.31</v>
      </c>
      <c r="P71" s="202">
        <v>0.9</v>
      </c>
      <c r="Q71" s="202">
        <v>0.31</v>
      </c>
      <c r="R71" s="202">
        <v>0.61</v>
      </c>
      <c r="S71" s="202">
        <v>0.38</v>
      </c>
      <c r="T71" s="202">
        <v>0</v>
      </c>
      <c r="U71" s="202">
        <v>0</v>
      </c>
      <c r="V71" s="202">
        <v>0.28999999999999998</v>
      </c>
      <c r="W71" s="202">
        <v>0.64</v>
      </c>
      <c r="X71" s="202">
        <v>2.11</v>
      </c>
      <c r="Y71" s="202">
        <v>0</v>
      </c>
      <c r="Z71" s="202">
        <v>3.99</v>
      </c>
      <c r="AA71" s="202">
        <v>0</v>
      </c>
      <c r="AB71" s="202">
        <v>0</v>
      </c>
      <c r="AC71" s="202">
        <v>22.89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12.45</v>
      </c>
      <c r="D72" s="202">
        <v>5.72</v>
      </c>
      <c r="E72" s="202">
        <v>0</v>
      </c>
      <c r="F72" s="202">
        <v>0</v>
      </c>
      <c r="G72" s="202">
        <v>14.31</v>
      </c>
      <c r="H72" s="202">
        <v>0</v>
      </c>
      <c r="I72" s="202">
        <v>32.979999999999997</v>
      </c>
      <c r="J72" s="202">
        <v>5.53</v>
      </c>
      <c r="K72" s="202">
        <v>5.24</v>
      </c>
      <c r="L72" s="202">
        <v>2.76</v>
      </c>
      <c r="M72" s="202">
        <v>-25.74</v>
      </c>
      <c r="N72" s="202">
        <v>-15.87</v>
      </c>
      <c r="O72" s="202">
        <v>-21.31</v>
      </c>
      <c r="P72" s="202">
        <v>0.9</v>
      </c>
      <c r="Q72" s="202">
        <v>0.31</v>
      </c>
      <c r="R72" s="202">
        <v>0.61</v>
      </c>
      <c r="S72" s="202">
        <v>0.38</v>
      </c>
      <c r="T72" s="202">
        <v>0</v>
      </c>
      <c r="U72" s="202">
        <v>0</v>
      </c>
      <c r="V72" s="202">
        <v>0.28999999999999998</v>
      </c>
      <c r="W72" s="202">
        <v>0.64</v>
      </c>
      <c r="X72" s="202">
        <v>2.11</v>
      </c>
      <c r="Y72" s="202">
        <v>0</v>
      </c>
      <c r="Z72" s="202">
        <v>3.99</v>
      </c>
      <c r="AA72" s="202">
        <v>0</v>
      </c>
      <c r="AB72" s="202">
        <v>0</v>
      </c>
      <c r="AC72" s="202">
        <v>22.89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12.45</v>
      </c>
      <c r="D73" s="202">
        <v>5.72</v>
      </c>
      <c r="E73" s="202">
        <v>0</v>
      </c>
      <c r="F73" s="202">
        <v>0</v>
      </c>
      <c r="G73" s="202">
        <v>14.31</v>
      </c>
      <c r="H73" s="202">
        <v>0</v>
      </c>
      <c r="I73" s="202">
        <v>32.979999999999997</v>
      </c>
      <c r="J73" s="202">
        <v>5.53</v>
      </c>
      <c r="K73" s="202">
        <v>5.24</v>
      </c>
      <c r="L73" s="202">
        <v>2.76</v>
      </c>
      <c r="M73" s="202">
        <v>-25.74</v>
      </c>
      <c r="N73" s="202">
        <v>-15.87</v>
      </c>
      <c r="O73" s="202">
        <v>-21.31</v>
      </c>
      <c r="P73" s="202">
        <v>0.9</v>
      </c>
      <c r="Q73" s="202">
        <v>0.31</v>
      </c>
      <c r="R73" s="202">
        <v>0.61</v>
      </c>
      <c r="S73" s="202">
        <v>0.38</v>
      </c>
      <c r="T73" s="202">
        <v>0</v>
      </c>
      <c r="U73" s="202">
        <v>0</v>
      </c>
      <c r="V73" s="202">
        <v>0.28999999999999998</v>
      </c>
      <c r="W73" s="202">
        <v>0.64</v>
      </c>
      <c r="X73" s="202">
        <v>2.11</v>
      </c>
      <c r="Y73" s="202">
        <v>0</v>
      </c>
      <c r="Z73" s="202">
        <v>3.99</v>
      </c>
      <c r="AA73" s="202">
        <v>0</v>
      </c>
      <c r="AB73" s="202">
        <v>0</v>
      </c>
      <c r="AC73" s="202">
        <v>22.89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12.45</v>
      </c>
      <c r="D74" s="202">
        <v>5.72</v>
      </c>
      <c r="E74" s="202">
        <v>0</v>
      </c>
      <c r="F74" s="202">
        <v>0</v>
      </c>
      <c r="G74" s="202">
        <v>14.31</v>
      </c>
      <c r="H74" s="202">
        <v>0</v>
      </c>
      <c r="I74" s="202">
        <v>32.979999999999997</v>
      </c>
      <c r="J74" s="202">
        <v>5.53</v>
      </c>
      <c r="K74" s="202">
        <v>5.24</v>
      </c>
      <c r="L74" s="202">
        <v>2.76</v>
      </c>
      <c r="M74" s="202">
        <v>-38.01</v>
      </c>
      <c r="N74" s="202">
        <v>-38.299999999999997</v>
      </c>
      <c r="O74" s="202">
        <v>-21.31</v>
      </c>
      <c r="P74" s="202">
        <v>0.9</v>
      </c>
      <c r="Q74" s="202">
        <v>0.31</v>
      </c>
      <c r="R74" s="202">
        <v>0.61</v>
      </c>
      <c r="S74" s="202">
        <v>0.38</v>
      </c>
      <c r="T74" s="202">
        <v>0</v>
      </c>
      <c r="U74" s="202">
        <v>0</v>
      </c>
      <c r="V74" s="202">
        <v>0.28999999999999998</v>
      </c>
      <c r="W74" s="202">
        <v>0.64</v>
      </c>
      <c r="X74" s="202">
        <v>2.11</v>
      </c>
      <c r="Y74" s="202">
        <v>0</v>
      </c>
      <c r="Z74" s="202">
        <v>3.99</v>
      </c>
      <c r="AA74" s="202">
        <v>0</v>
      </c>
      <c r="AB74" s="202">
        <v>0</v>
      </c>
      <c r="AC74" s="202">
        <v>22.89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12.45</v>
      </c>
      <c r="D75" s="202">
        <v>5.77</v>
      </c>
      <c r="E75" s="202">
        <v>0</v>
      </c>
      <c r="F75" s="202">
        <v>0</v>
      </c>
      <c r="G75" s="202">
        <v>14.31</v>
      </c>
      <c r="H75" s="202">
        <v>0</v>
      </c>
      <c r="I75" s="202">
        <v>32.979999999999997</v>
      </c>
      <c r="J75" s="202">
        <v>5.53</v>
      </c>
      <c r="K75" s="202">
        <v>5.24</v>
      </c>
      <c r="L75" s="202">
        <v>2.76</v>
      </c>
      <c r="M75" s="202">
        <v>-38.01</v>
      </c>
      <c r="N75" s="202">
        <v>1.7</v>
      </c>
      <c r="O75" s="202">
        <v>-21.31</v>
      </c>
      <c r="P75" s="202">
        <v>0.9</v>
      </c>
      <c r="Q75" s="202">
        <v>0.31</v>
      </c>
      <c r="R75" s="202">
        <v>0.61</v>
      </c>
      <c r="S75" s="202">
        <v>0.38</v>
      </c>
      <c r="T75" s="202">
        <v>0</v>
      </c>
      <c r="U75" s="202">
        <v>0</v>
      </c>
      <c r="V75" s="202">
        <v>0.28999999999999998</v>
      </c>
      <c r="W75" s="202">
        <v>0.64</v>
      </c>
      <c r="X75" s="202">
        <v>2.11</v>
      </c>
      <c r="Y75" s="202">
        <v>0</v>
      </c>
      <c r="Z75" s="202">
        <v>3.99</v>
      </c>
      <c r="AA75" s="202">
        <v>0</v>
      </c>
      <c r="AB75" s="202">
        <v>0</v>
      </c>
      <c r="AC75" s="202">
        <v>22.89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12.45</v>
      </c>
      <c r="D76" s="202">
        <v>5.77</v>
      </c>
      <c r="E76" s="202">
        <v>0</v>
      </c>
      <c r="F76" s="202">
        <v>0</v>
      </c>
      <c r="G76" s="202">
        <v>14.31</v>
      </c>
      <c r="H76" s="202">
        <v>0</v>
      </c>
      <c r="I76" s="202">
        <v>32.979999999999997</v>
      </c>
      <c r="J76" s="202">
        <v>5.53</v>
      </c>
      <c r="K76" s="202">
        <v>5.24</v>
      </c>
      <c r="L76" s="202">
        <v>2.76</v>
      </c>
      <c r="M76" s="202">
        <v>1.99</v>
      </c>
      <c r="N76" s="202">
        <v>1.7</v>
      </c>
      <c r="O76" s="202">
        <v>-21.31</v>
      </c>
      <c r="P76" s="202">
        <v>0.9</v>
      </c>
      <c r="Q76" s="202">
        <v>0.31</v>
      </c>
      <c r="R76" s="202">
        <v>0.61</v>
      </c>
      <c r="S76" s="202">
        <v>0.38</v>
      </c>
      <c r="T76" s="202">
        <v>0</v>
      </c>
      <c r="U76" s="202">
        <v>0</v>
      </c>
      <c r="V76" s="202">
        <v>0.28999999999999998</v>
      </c>
      <c r="W76" s="202">
        <v>0.64</v>
      </c>
      <c r="X76" s="202">
        <v>2.11</v>
      </c>
      <c r="Y76" s="202">
        <v>0</v>
      </c>
      <c r="Z76" s="202">
        <v>3.99</v>
      </c>
      <c r="AA76" s="202">
        <v>0</v>
      </c>
      <c r="AB76" s="202">
        <v>0</v>
      </c>
      <c r="AC76" s="202">
        <v>22.89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12.45</v>
      </c>
      <c r="D77" s="202">
        <v>5.77</v>
      </c>
      <c r="E77" s="202">
        <v>0</v>
      </c>
      <c r="F77" s="202">
        <v>0</v>
      </c>
      <c r="G77" s="202">
        <v>14.31</v>
      </c>
      <c r="H77" s="202">
        <v>0</v>
      </c>
      <c r="I77" s="202">
        <v>32.979999999999997</v>
      </c>
      <c r="J77" s="202">
        <v>5.53</v>
      </c>
      <c r="K77" s="202">
        <v>5.24</v>
      </c>
      <c r="L77" s="202">
        <v>2.76</v>
      </c>
      <c r="M77" s="202">
        <v>1.99</v>
      </c>
      <c r="N77" s="202">
        <v>1.7</v>
      </c>
      <c r="O77" s="202">
        <v>-21.31</v>
      </c>
      <c r="P77" s="202">
        <v>0.9</v>
      </c>
      <c r="Q77" s="202">
        <v>0.31</v>
      </c>
      <c r="R77" s="202">
        <v>0.61</v>
      </c>
      <c r="S77" s="202">
        <v>0.38</v>
      </c>
      <c r="T77" s="202">
        <v>0</v>
      </c>
      <c r="U77" s="202">
        <v>0</v>
      </c>
      <c r="V77" s="202">
        <v>0.28999999999999998</v>
      </c>
      <c r="W77" s="202">
        <v>0.64</v>
      </c>
      <c r="X77" s="202">
        <v>2.11</v>
      </c>
      <c r="Y77" s="202">
        <v>0</v>
      </c>
      <c r="Z77" s="202">
        <v>3.98</v>
      </c>
      <c r="AA77" s="202">
        <v>0</v>
      </c>
      <c r="AB77" s="202">
        <v>0</v>
      </c>
      <c r="AC77" s="202">
        <v>26.3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49.84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12.45</v>
      </c>
      <c r="D78" s="202">
        <v>5.77</v>
      </c>
      <c r="E78" s="202">
        <v>0</v>
      </c>
      <c r="F78" s="202">
        <v>0</v>
      </c>
      <c r="G78" s="202">
        <v>14.31</v>
      </c>
      <c r="H78" s="202">
        <v>0</v>
      </c>
      <c r="I78" s="202">
        <v>32.979999999999997</v>
      </c>
      <c r="J78" s="202">
        <v>5.53</v>
      </c>
      <c r="K78" s="202">
        <v>5.24</v>
      </c>
      <c r="L78" s="202">
        <v>2.76</v>
      </c>
      <c r="M78" s="202">
        <v>1.99</v>
      </c>
      <c r="N78" s="202">
        <v>1.7</v>
      </c>
      <c r="O78" s="202">
        <v>-21.31</v>
      </c>
      <c r="P78" s="202">
        <v>0.9</v>
      </c>
      <c r="Q78" s="202">
        <v>0.31</v>
      </c>
      <c r="R78" s="202">
        <v>0.61</v>
      </c>
      <c r="S78" s="202">
        <v>0.38</v>
      </c>
      <c r="T78" s="202">
        <v>0</v>
      </c>
      <c r="U78" s="202">
        <v>0</v>
      </c>
      <c r="V78" s="202">
        <v>0.28999999999999998</v>
      </c>
      <c r="W78" s="202">
        <v>0.64</v>
      </c>
      <c r="X78" s="202">
        <v>2.11</v>
      </c>
      <c r="Y78" s="202">
        <v>0</v>
      </c>
      <c r="Z78" s="202">
        <v>3.98</v>
      </c>
      <c r="AA78" s="202">
        <v>0</v>
      </c>
      <c r="AB78" s="202">
        <v>0</v>
      </c>
      <c r="AC78" s="202">
        <v>26.3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49.84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12.45</v>
      </c>
      <c r="D79" s="202">
        <v>5.77</v>
      </c>
      <c r="E79" s="202">
        <v>0</v>
      </c>
      <c r="F79" s="202">
        <v>0</v>
      </c>
      <c r="G79" s="202">
        <v>14.31</v>
      </c>
      <c r="H79" s="202">
        <v>0</v>
      </c>
      <c r="I79" s="202">
        <v>32.979999999999997</v>
      </c>
      <c r="J79" s="202">
        <v>5.53</v>
      </c>
      <c r="K79" s="202">
        <v>5.24</v>
      </c>
      <c r="L79" s="202">
        <v>2.76</v>
      </c>
      <c r="M79" s="202">
        <v>-21.69</v>
      </c>
      <c r="N79" s="202">
        <v>-25.19</v>
      </c>
      <c r="O79" s="202">
        <v>-27.31</v>
      </c>
      <c r="P79" s="202">
        <v>0.9</v>
      </c>
      <c r="Q79" s="202">
        <v>0.31</v>
      </c>
      <c r="R79" s="202">
        <v>0.61</v>
      </c>
      <c r="S79" s="202">
        <v>0.38</v>
      </c>
      <c r="T79" s="202">
        <v>0</v>
      </c>
      <c r="U79" s="202">
        <v>0</v>
      </c>
      <c r="V79" s="202">
        <v>0.28999999999999998</v>
      </c>
      <c r="W79" s="202">
        <v>0.64</v>
      </c>
      <c r="X79" s="202">
        <v>2.11</v>
      </c>
      <c r="Y79" s="202">
        <v>0</v>
      </c>
      <c r="Z79" s="202">
        <v>3.98</v>
      </c>
      <c r="AA79" s="202">
        <v>0</v>
      </c>
      <c r="AB79" s="202">
        <v>0</v>
      </c>
      <c r="AC79" s="202">
        <v>23.12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46.31</v>
      </c>
      <c r="AJ79" s="202">
        <v>0</v>
      </c>
      <c r="AK79" s="202">
        <v>-21.75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12.45</v>
      </c>
      <c r="D80" s="202">
        <v>5.77</v>
      </c>
      <c r="E80" s="202">
        <v>0</v>
      </c>
      <c r="F80" s="202">
        <v>0</v>
      </c>
      <c r="G80" s="202">
        <v>14.31</v>
      </c>
      <c r="H80" s="202">
        <v>0</v>
      </c>
      <c r="I80" s="202">
        <v>32.979999999999997</v>
      </c>
      <c r="J80" s="202">
        <v>5.53</v>
      </c>
      <c r="K80" s="202">
        <v>5.24</v>
      </c>
      <c r="L80" s="202">
        <v>2.76</v>
      </c>
      <c r="M80" s="202">
        <v>1.99</v>
      </c>
      <c r="N80" s="202">
        <v>-40.1</v>
      </c>
      <c r="O80" s="202">
        <v>-21.31</v>
      </c>
      <c r="P80" s="202">
        <v>0.9</v>
      </c>
      <c r="Q80" s="202">
        <v>0.31</v>
      </c>
      <c r="R80" s="202">
        <v>0.61</v>
      </c>
      <c r="S80" s="202">
        <v>0.38</v>
      </c>
      <c r="T80" s="202">
        <v>0</v>
      </c>
      <c r="U80" s="202">
        <v>0</v>
      </c>
      <c r="V80" s="202">
        <v>0.28999999999999998</v>
      </c>
      <c r="W80" s="202">
        <v>0.64</v>
      </c>
      <c r="X80" s="202">
        <v>2.11</v>
      </c>
      <c r="Y80" s="202">
        <v>0</v>
      </c>
      <c r="Z80" s="202">
        <v>3.98</v>
      </c>
      <c r="AA80" s="202">
        <v>0</v>
      </c>
      <c r="AB80" s="202">
        <v>0</v>
      </c>
      <c r="AC80" s="202">
        <v>23.12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46.31</v>
      </c>
      <c r="AJ80" s="202">
        <v>0</v>
      </c>
      <c r="AK80" s="202">
        <v>-21.75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12.45</v>
      </c>
      <c r="D81" s="202">
        <v>5.77</v>
      </c>
      <c r="E81" s="202">
        <v>0</v>
      </c>
      <c r="F81" s="202">
        <v>0</v>
      </c>
      <c r="G81" s="202">
        <v>14.31</v>
      </c>
      <c r="H81" s="202">
        <v>0</v>
      </c>
      <c r="I81" s="202">
        <v>32.979999999999997</v>
      </c>
      <c r="J81" s="202">
        <v>5.53</v>
      </c>
      <c r="K81" s="202">
        <v>5.24</v>
      </c>
      <c r="L81" s="202">
        <v>2.76</v>
      </c>
      <c r="M81" s="202">
        <v>1.99</v>
      </c>
      <c r="N81" s="202">
        <v>1.7</v>
      </c>
      <c r="O81" s="202">
        <v>2.39</v>
      </c>
      <c r="P81" s="202">
        <v>0.9</v>
      </c>
      <c r="Q81" s="202">
        <v>0.31</v>
      </c>
      <c r="R81" s="202">
        <v>0.61</v>
      </c>
      <c r="S81" s="202">
        <v>0.38</v>
      </c>
      <c r="T81" s="202">
        <v>0</v>
      </c>
      <c r="U81" s="202">
        <v>0</v>
      </c>
      <c r="V81" s="202">
        <v>0.28999999999999998</v>
      </c>
      <c r="W81" s="202">
        <v>0.64</v>
      </c>
      <c r="X81" s="202">
        <v>2.11</v>
      </c>
      <c r="Y81" s="202">
        <v>0</v>
      </c>
      <c r="Z81" s="202">
        <v>3.98</v>
      </c>
      <c r="AA81" s="202">
        <v>0</v>
      </c>
      <c r="AB81" s="202">
        <v>0</v>
      </c>
      <c r="AC81" s="202">
        <v>23.12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46.31</v>
      </c>
      <c r="AJ81" s="202">
        <v>0</v>
      </c>
      <c r="AK81" s="202">
        <v>-21.75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12.45</v>
      </c>
      <c r="D82" s="202">
        <v>5.77</v>
      </c>
      <c r="E82" s="202">
        <v>0</v>
      </c>
      <c r="F82" s="202">
        <v>0</v>
      </c>
      <c r="G82" s="202">
        <v>14.31</v>
      </c>
      <c r="H82" s="202">
        <v>0</v>
      </c>
      <c r="I82" s="202">
        <v>32.979999999999997</v>
      </c>
      <c r="J82" s="202">
        <v>5.53</v>
      </c>
      <c r="K82" s="202">
        <v>5.24</v>
      </c>
      <c r="L82" s="202">
        <v>2.76</v>
      </c>
      <c r="M82" s="202">
        <v>1.99</v>
      </c>
      <c r="N82" s="202">
        <v>1.7</v>
      </c>
      <c r="O82" s="202">
        <v>2.39</v>
      </c>
      <c r="P82" s="202">
        <v>0.9</v>
      </c>
      <c r="Q82" s="202">
        <v>0.31</v>
      </c>
      <c r="R82" s="202">
        <v>0.61</v>
      </c>
      <c r="S82" s="202">
        <v>0.38</v>
      </c>
      <c r="T82" s="202">
        <v>0</v>
      </c>
      <c r="U82" s="202">
        <v>0</v>
      </c>
      <c r="V82" s="202">
        <v>0.28999999999999998</v>
      </c>
      <c r="W82" s="202">
        <v>0.64</v>
      </c>
      <c r="X82" s="202">
        <v>2.11</v>
      </c>
      <c r="Y82" s="202">
        <v>0</v>
      </c>
      <c r="Z82" s="202">
        <v>3.98</v>
      </c>
      <c r="AA82" s="202">
        <v>0</v>
      </c>
      <c r="AB82" s="202">
        <v>0</v>
      </c>
      <c r="AC82" s="202">
        <v>23.12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46.31</v>
      </c>
      <c r="AJ82" s="202">
        <v>0</v>
      </c>
      <c r="AK82" s="202">
        <v>-21.75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12.45</v>
      </c>
      <c r="D83" s="202">
        <v>5.77</v>
      </c>
      <c r="E83" s="202">
        <v>0</v>
      </c>
      <c r="F83" s="202">
        <v>0</v>
      </c>
      <c r="G83" s="202">
        <v>14.31</v>
      </c>
      <c r="H83" s="202">
        <v>0</v>
      </c>
      <c r="I83" s="202">
        <v>32.979999999999997</v>
      </c>
      <c r="J83" s="202">
        <v>5.53</v>
      </c>
      <c r="K83" s="202">
        <v>5.24</v>
      </c>
      <c r="L83" s="202">
        <v>2.76</v>
      </c>
      <c r="M83" s="202">
        <v>-23</v>
      </c>
      <c r="N83" s="202">
        <v>1.7</v>
      </c>
      <c r="O83" s="202">
        <v>2.39</v>
      </c>
      <c r="P83" s="202">
        <v>0.9</v>
      </c>
      <c r="Q83" s="202">
        <v>0.31</v>
      </c>
      <c r="R83" s="202">
        <v>0.61</v>
      </c>
      <c r="S83" s="202">
        <v>0.38</v>
      </c>
      <c r="T83" s="202">
        <v>0</v>
      </c>
      <c r="U83" s="202">
        <v>0</v>
      </c>
      <c r="V83" s="202">
        <v>0.28999999999999998</v>
      </c>
      <c r="W83" s="202">
        <v>0.64</v>
      </c>
      <c r="X83" s="202">
        <v>2.11</v>
      </c>
      <c r="Y83" s="202">
        <v>0</v>
      </c>
      <c r="Z83" s="202">
        <v>3.98</v>
      </c>
      <c r="AA83" s="202">
        <v>0</v>
      </c>
      <c r="AB83" s="202">
        <v>0</v>
      </c>
      <c r="AC83" s="202">
        <v>26.3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49.61</v>
      </c>
      <c r="AJ83" s="202">
        <v>0</v>
      </c>
      <c r="AK83" s="202">
        <v>-21.75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12.45</v>
      </c>
      <c r="D84" s="202">
        <v>5.77</v>
      </c>
      <c r="E84" s="202">
        <v>0</v>
      </c>
      <c r="F84" s="202">
        <v>0</v>
      </c>
      <c r="G84" s="202">
        <v>14.31</v>
      </c>
      <c r="H84" s="202">
        <v>0</v>
      </c>
      <c r="I84" s="202">
        <v>32.979999999999997</v>
      </c>
      <c r="J84" s="202">
        <v>5.53</v>
      </c>
      <c r="K84" s="202">
        <v>5.24</v>
      </c>
      <c r="L84" s="202">
        <v>2.76</v>
      </c>
      <c r="M84" s="202">
        <v>-23</v>
      </c>
      <c r="N84" s="202">
        <v>1.7</v>
      </c>
      <c r="O84" s="202">
        <v>2.39</v>
      </c>
      <c r="P84" s="202">
        <v>0.9</v>
      </c>
      <c r="Q84" s="202">
        <v>0.31</v>
      </c>
      <c r="R84" s="202">
        <v>0.61</v>
      </c>
      <c r="S84" s="202">
        <v>0.38</v>
      </c>
      <c r="T84" s="202">
        <v>0</v>
      </c>
      <c r="U84" s="202">
        <v>0</v>
      </c>
      <c r="V84" s="202">
        <v>0.28999999999999998</v>
      </c>
      <c r="W84" s="202">
        <v>0.64</v>
      </c>
      <c r="X84" s="202">
        <v>2.11</v>
      </c>
      <c r="Y84" s="202">
        <v>0</v>
      </c>
      <c r="Z84" s="202">
        <v>3.98</v>
      </c>
      <c r="AA84" s="202">
        <v>0</v>
      </c>
      <c r="AB84" s="202">
        <v>0</v>
      </c>
      <c r="AC84" s="202">
        <v>26.3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49.61</v>
      </c>
      <c r="AJ84" s="202">
        <v>0</v>
      </c>
      <c r="AK84" s="202">
        <v>-33.950000000000003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12.45</v>
      </c>
      <c r="D85" s="202">
        <v>5.77</v>
      </c>
      <c r="E85" s="202">
        <v>0</v>
      </c>
      <c r="F85" s="202">
        <v>0</v>
      </c>
      <c r="G85" s="202">
        <v>14.31</v>
      </c>
      <c r="H85" s="202">
        <v>0</v>
      </c>
      <c r="I85" s="202">
        <v>32.979999999999997</v>
      </c>
      <c r="J85" s="202">
        <v>5.53</v>
      </c>
      <c r="K85" s="202">
        <v>5.24</v>
      </c>
      <c r="L85" s="202">
        <v>2.76</v>
      </c>
      <c r="M85" s="202">
        <v>-23</v>
      </c>
      <c r="N85" s="202">
        <v>1.7</v>
      </c>
      <c r="O85" s="202">
        <v>2.39</v>
      </c>
      <c r="P85" s="202">
        <v>0.9</v>
      </c>
      <c r="Q85" s="202">
        <v>0.31</v>
      </c>
      <c r="R85" s="202">
        <v>0.61</v>
      </c>
      <c r="S85" s="202">
        <v>0.38</v>
      </c>
      <c r="T85" s="202">
        <v>0</v>
      </c>
      <c r="U85" s="202">
        <v>0</v>
      </c>
      <c r="V85" s="202">
        <v>0.28999999999999998</v>
      </c>
      <c r="W85" s="202">
        <v>0.64</v>
      </c>
      <c r="X85" s="202">
        <v>2.11</v>
      </c>
      <c r="Y85" s="202">
        <v>0</v>
      </c>
      <c r="Z85" s="202">
        <v>3.98</v>
      </c>
      <c r="AA85" s="202">
        <v>0</v>
      </c>
      <c r="AB85" s="202">
        <v>0</v>
      </c>
      <c r="AC85" s="202">
        <v>23.12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46.31</v>
      </c>
      <c r="AJ85" s="202">
        <v>0</v>
      </c>
      <c r="AK85" s="202">
        <v>-33.950000000000003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12.45</v>
      </c>
      <c r="D86" s="202">
        <v>5.77</v>
      </c>
      <c r="E86" s="202">
        <v>0</v>
      </c>
      <c r="F86" s="202">
        <v>0</v>
      </c>
      <c r="G86" s="202">
        <v>14.31</v>
      </c>
      <c r="H86" s="202">
        <v>0</v>
      </c>
      <c r="I86" s="202">
        <v>32.979999999999997</v>
      </c>
      <c r="J86" s="202">
        <v>5.53</v>
      </c>
      <c r="K86" s="202">
        <v>5.24</v>
      </c>
      <c r="L86" s="202">
        <v>2.76</v>
      </c>
      <c r="M86" s="202">
        <v>1.99</v>
      </c>
      <c r="N86" s="202">
        <v>1.7</v>
      </c>
      <c r="O86" s="202">
        <v>2.39</v>
      </c>
      <c r="P86" s="202">
        <v>0.9</v>
      </c>
      <c r="Q86" s="202">
        <v>0.31</v>
      </c>
      <c r="R86" s="202">
        <v>0.61</v>
      </c>
      <c r="S86" s="202">
        <v>0.38</v>
      </c>
      <c r="T86" s="202">
        <v>0</v>
      </c>
      <c r="U86" s="202">
        <v>0</v>
      </c>
      <c r="V86" s="202">
        <v>0.28999999999999998</v>
      </c>
      <c r="W86" s="202">
        <v>0.64</v>
      </c>
      <c r="X86" s="202">
        <v>2.11</v>
      </c>
      <c r="Y86" s="202">
        <v>0</v>
      </c>
      <c r="Z86" s="202">
        <v>3.98</v>
      </c>
      <c r="AA86" s="202">
        <v>0</v>
      </c>
      <c r="AB86" s="202">
        <v>0</v>
      </c>
      <c r="AC86" s="202">
        <v>23.12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46.31</v>
      </c>
      <c r="AJ86" s="202">
        <v>0</v>
      </c>
      <c r="AK86" s="202">
        <v>-33.950000000000003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12.45</v>
      </c>
      <c r="D87" s="202">
        <v>5.77</v>
      </c>
      <c r="E87" s="202">
        <v>0</v>
      </c>
      <c r="F87" s="202">
        <v>0</v>
      </c>
      <c r="G87" s="202">
        <v>14.31</v>
      </c>
      <c r="H87" s="202">
        <v>0</v>
      </c>
      <c r="I87" s="202">
        <v>32.979999999999997</v>
      </c>
      <c r="J87" s="202">
        <v>5.53</v>
      </c>
      <c r="K87" s="202">
        <v>5.24</v>
      </c>
      <c r="L87" s="202">
        <v>2.76</v>
      </c>
      <c r="M87" s="202">
        <v>1.99</v>
      </c>
      <c r="N87" s="202">
        <v>1.7</v>
      </c>
      <c r="O87" s="202">
        <v>2.39</v>
      </c>
      <c r="P87" s="202">
        <v>0.9</v>
      </c>
      <c r="Q87" s="202">
        <v>0.31</v>
      </c>
      <c r="R87" s="202">
        <v>0.61</v>
      </c>
      <c r="S87" s="202">
        <v>0.38</v>
      </c>
      <c r="T87" s="202">
        <v>0</v>
      </c>
      <c r="U87" s="202">
        <v>0</v>
      </c>
      <c r="V87" s="202">
        <v>0.28999999999999998</v>
      </c>
      <c r="W87" s="202">
        <v>0.64</v>
      </c>
      <c r="X87" s="202">
        <v>2.11</v>
      </c>
      <c r="Y87" s="202">
        <v>0</v>
      </c>
      <c r="Z87" s="202">
        <v>3.98</v>
      </c>
      <c r="AA87" s="202">
        <v>0</v>
      </c>
      <c r="AB87" s="202">
        <v>0</v>
      </c>
      <c r="AC87" s="202">
        <v>23.12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44.99</v>
      </c>
      <c r="AJ87" s="202">
        <v>0</v>
      </c>
      <c r="AK87" s="202">
        <v>-33.950000000000003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12.45</v>
      </c>
      <c r="D88" s="202">
        <v>5.77</v>
      </c>
      <c r="E88" s="202">
        <v>0</v>
      </c>
      <c r="F88" s="202">
        <v>0</v>
      </c>
      <c r="G88" s="202">
        <v>14.31</v>
      </c>
      <c r="H88" s="202">
        <v>0</v>
      </c>
      <c r="I88" s="202">
        <v>32.979999999999997</v>
      </c>
      <c r="J88" s="202">
        <v>5.53</v>
      </c>
      <c r="K88" s="202">
        <v>5.24</v>
      </c>
      <c r="L88" s="202">
        <v>2.76</v>
      </c>
      <c r="M88" s="202">
        <v>1.99</v>
      </c>
      <c r="N88" s="202">
        <v>1.7</v>
      </c>
      <c r="O88" s="202">
        <v>2.39</v>
      </c>
      <c r="P88" s="202">
        <v>0.9</v>
      </c>
      <c r="Q88" s="202">
        <v>0.31</v>
      </c>
      <c r="R88" s="202">
        <v>0.61</v>
      </c>
      <c r="S88" s="202">
        <v>0.38</v>
      </c>
      <c r="T88" s="202">
        <v>0</v>
      </c>
      <c r="U88" s="202">
        <v>0</v>
      </c>
      <c r="V88" s="202">
        <v>0.28999999999999998</v>
      </c>
      <c r="W88" s="202">
        <v>0.64</v>
      </c>
      <c r="X88" s="202">
        <v>2.11</v>
      </c>
      <c r="Y88" s="202">
        <v>0</v>
      </c>
      <c r="Z88" s="202">
        <v>3.98</v>
      </c>
      <c r="AA88" s="202">
        <v>0</v>
      </c>
      <c r="AB88" s="202">
        <v>0</v>
      </c>
      <c r="AC88" s="202">
        <v>23.12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44.99</v>
      </c>
      <c r="AJ88" s="202">
        <v>0</v>
      </c>
      <c r="AK88" s="202">
        <v>-33.950000000000003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12.45</v>
      </c>
      <c r="D89" s="202">
        <v>5.77</v>
      </c>
      <c r="E89" s="202">
        <v>0</v>
      </c>
      <c r="F89" s="202">
        <v>0</v>
      </c>
      <c r="G89" s="202">
        <v>14.31</v>
      </c>
      <c r="H89" s="202">
        <v>0</v>
      </c>
      <c r="I89" s="202">
        <v>32.979999999999997</v>
      </c>
      <c r="J89" s="202">
        <v>5.53</v>
      </c>
      <c r="K89" s="202">
        <v>5.24</v>
      </c>
      <c r="L89" s="202">
        <v>2.76</v>
      </c>
      <c r="M89" s="202">
        <v>1.99</v>
      </c>
      <c r="N89" s="202">
        <v>1.7</v>
      </c>
      <c r="O89" s="202">
        <v>2.39</v>
      </c>
      <c r="P89" s="202">
        <v>0.9</v>
      </c>
      <c r="Q89" s="202">
        <v>0.31</v>
      </c>
      <c r="R89" s="202">
        <v>0.61</v>
      </c>
      <c r="S89" s="202">
        <v>0.38</v>
      </c>
      <c r="T89" s="202">
        <v>0</v>
      </c>
      <c r="U89" s="202">
        <v>0</v>
      </c>
      <c r="V89" s="202">
        <v>0.28999999999999998</v>
      </c>
      <c r="W89" s="202">
        <v>0.64</v>
      </c>
      <c r="X89" s="202">
        <v>2.11</v>
      </c>
      <c r="Y89" s="202">
        <v>0</v>
      </c>
      <c r="Z89" s="202">
        <v>3.98</v>
      </c>
      <c r="AA89" s="202">
        <v>0</v>
      </c>
      <c r="AB89" s="202">
        <v>0</v>
      </c>
      <c r="AC89" s="202">
        <v>23.12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44.99</v>
      </c>
      <c r="AJ89" s="202">
        <v>0</v>
      </c>
      <c r="AK89" s="202">
        <v>-33.950000000000003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12.45</v>
      </c>
      <c r="D90" s="202">
        <v>5.77</v>
      </c>
      <c r="E90" s="202">
        <v>0</v>
      </c>
      <c r="F90" s="202">
        <v>0</v>
      </c>
      <c r="G90" s="202">
        <v>14.31</v>
      </c>
      <c r="H90" s="202">
        <v>0</v>
      </c>
      <c r="I90" s="202">
        <v>32.979999999999997</v>
      </c>
      <c r="J90" s="202">
        <v>5.53</v>
      </c>
      <c r="K90" s="202">
        <v>5.24</v>
      </c>
      <c r="L90" s="202">
        <v>2.76</v>
      </c>
      <c r="M90" s="202">
        <v>1.99</v>
      </c>
      <c r="N90" s="202">
        <v>1.7</v>
      </c>
      <c r="O90" s="202">
        <v>2.39</v>
      </c>
      <c r="P90" s="202">
        <v>0.9</v>
      </c>
      <c r="Q90" s="202">
        <v>0.31</v>
      </c>
      <c r="R90" s="202">
        <v>0.61</v>
      </c>
      <c r="S90" s="202">
        <v>0.38</v>
      </c>
      <c r="T90" s="202">
        <v>0</v>
      </c>
      <c r="U90" s="202">
        <v>0</v>
      </c>
      <c r="V90" s="202">
        <v>0.28999999999999998</v>
      </c>
      <c r="W90" s="202">
        <v>0.64</v>
      </c>
      <c r="X90" s="202">
        <v>2.11</v>
      </c>
      <c r="Y90" s="202">
        <v>0</v>
      </c>
      <c r="Z90" s="202">
        <v>3.98</v>
      </c>
      <c r="AA90" s="202">
        <v>0</v>
      </c>
      <c r="AB90" s="202">
        <v>0</v>
      </c>
      <c r="AC90" s="202">
        <v>23.12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44.99</v>
      </c>
      <c r="AJ90" s="202">
        <v>0</v>
      </c>
      <c r="AK90" s="202">
        <v>-33.950000000000003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12.45</v>
      </c>
      <c r="D91" s="202">
        <v>5.77</v>
      </c>
      <c r="E91" s="202">
        <v>0</v>
      </c>
      <c r="F91" s="202">
        <v>0</v>
      </c>
      <c r="G91" s="202">
        <v>14.31</v>
      </c>
      <c r="H91" s="202">
        <v>0</v>
      </c>
      <c r="I91" s="202">
        <v>32.979999999999997</v>
      </c>
      <c r="J91" s="202">
        <v>5.53</v>
      </c>
      <c r="K91" s="202">
        <v>34.369999999999997</v>
      </c>
      <c r="L91" s="202">
        <v>2.76</v>
      </c>
      <c r="M91" s="202">
        <v>1.99</v>
      </c>
      <c r="N91" s="202">
        <v>1.7</v>
      </c>
      <c r="O91" s="202">
        <v>-65.64</v>
      </c>
      <c r="P91" s="202">
        <v>0.9</v>
      </c>
      <c r="Q91" s="202">
        <v>0.31</v>
      </c>
      <c r="R91" s="202">
        <v>0.61</v>
      </c>
      <c r="S91" s="202">
        <v>0.38</v>
      </c>
      <c r="T91" s="202">
        <v>0</v>
      </c>
      <c r="U91" s="202">
        <v>0</v>
      </c>
      <c r="V91" s="202">
        <v>0.28999999999999998</v>
      </c>
      <c r="W91" s="202">
        <v>0.64</v>
      </c>
      <c r="X91" s="202">
        <v>2.11</v>
      </c>
      <c r="Y91" s="202">
        <v>0</v>
      </c>
      <c r="Z91" s="202">
        <v>3.98</v>
      </c>
      <c r="AA91" s="202">
        <v>0</v>
      </c>
      <c r="AB91" s="202">
        <v>0</v>
      </c>
      <c r="AC91" s="202">
        <v>23.12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44.99</v>
      </c>
      <c r="AJ91" s="202">
        <v>0</v>
      </c>
      <c r="AK91" s="202">
        <v>-36.21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12.45</v>
      </c>
      <c r="D92" s="202">
        <v>5.77</v>
      </c>
      <c r="E92" s="202">
        <v>0</v>
      </c>
      <c r="F92" s="202">
        <v>0</v>
      </c>
      <c r="G92" s="202">
        <v>14.31</v>
      </c>
      <c r="H92" s="202">
        <v>0</v>
      </c>
      <c r="I92" s="202">
        <v>32.979999999999997</v>
      </c>
      <c r="J92" s="202">
        <v>5.53</v>
      </c>
      <c r="K92" s="202">
        <v>29.69</v>
      </c>
      <c r="L92" s="202">
        <v>2.76</v>
      </c>
      <c r="M92" s="202">
        <v>1.99</v>
      </c>
      <c r="N92" s="202">
        <v>1.7</v>
      </c>
      <c r="O92" s="202">
        <v>-65.64</v>
      </c>
      <c r="P92" s="202">
        <v>0.9</v>
      </c>
      <c r="Q92" s="202">
        <v>0.31</v>
      </c>
      <c r="R92" s="202">
        <v>0.61</v>
      </c>
      <c r="S92" s="202">
        <v>0.38</v>
      </c>
      <c r="T92" s="202">
        <v>0</v>
      </c>
      <c r="U92" s="202">
        <v>0</v>
      </c>
      <c r="V92" s="202">
        <v>0.28999999999999998</v>
      </c>
      <c r="W92" s="202">
        <v>0.64</v>
      </c>
      <c r="X92" s="202">
        <v>2.11</v>
      </c>
      <c r="Y92" s="202">
        <v>0</v>
      </c>
      <c r="Z92" s="202">
        <v>3.98</v>
      </c>
      <c r="AA92" s="202">
        <v>0</v>
      </c>
      <c r="AB92" s="202">
        <v>0</v>
      </c>
      <c r="AC92" s="202">
        <v>23.12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44.99</v>
      </c>
      <c r="AJ92" s="202">
        <v>0</v>
      </c>
      <c r="AK92" s="202">
        <v>-36.21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12.45</v>
      </c>
      <c r="D93" s="202">
        <v>5.77</v>
      </c>
      <c r="E93" s="202">
        <v>0</v>
      </c>
      <c r="F93" s="202">
        <v>0</v>
      </c>
      <c r="G93" s="202">
        <v>14.31</v>
      </c>
      <c r="H93" s="202">
        <v>0</v>
      </c>
      <c r="I93" s="202">
        <v>32.979999999999997</v>
      </c>
      <c r="J93" s="202">
        <v>5.53</v>
      </c>
      <c r="K93" s="202">
        <v>2.88</v>
      </c>
      <c r="L93" s="202">
        <v>2.76</v>
      </c>
      <c r="M93" s="202">
        <v>1.99</v>
      </c>
      <c r="N93" s="202">
        <v>1.7</v>
      </c>
      <c r="O93" s="202">
        <v>-65.64</v>
      </c>
      <c r="P93" s="202">
        <v>0.9</v>
      </c>
      <c r="Q93" s="202">
        <v>0.31</v>
      </c>
      <c r="R93" s="202">
        <v>0.61</v>
      </c>
      <c r="S93" s="202">
        <v>0.38</v>
      </c>
      <c r="T93" s="202">
        <v>0</v>
      </c>
      <c r="U93" s="202">
        <v>0</v>
      </c>
      <c r="V93" s="202">
        <v>0.28999999999999998</v>
      </c>
      <c r="W93" s="202">
        <v>0.64</v>
      </c>
      <c r="X93" s="202">
        <v>2.11</v>
      </c>
      <c r="Y93" s="202">
        <v>0</v>
      </c>
      <c r="Z93" s="202">
        <v>3.98</v>
      </c>
      <c r="AA93" s="202">
        <v>0</v>
      </c>
      <c r="AB93" s="202">
        <v>0</v>
      </c>
      <c r="AC93" s="202">
        <v>23.12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44.99</v>
      </c>
      <c r="AJ93" s="202">
        <v>0</v>
      </c>
      <c r="AK93" s="202">
        <v>-36.21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12.45</v>
      </c>
      <c r="D94" s="202">
        <v>5.77</v>
      </c>
      <c r="E94" s="202">
        <v>0</v>
      </c>
      <c r="F94" s="202">
        <v>0</v>
      </c>
      <c r="G94" s="202">
        <v>14.31</v>
      </c>
      <c r="H94" s="202">
        <v>0</v>
      </c>
      <c r="I94" s="202">
        <v>32.979999999999997</v>
      </c>
      <c r="J94" s="202">
        <v>5.53</v>
      </c>
      <c r="K94" s="202">
        <v>2.88</v>
      </c>
      <c r="L94" s="202">
        <v>2.76</v>
      </c>
      <c r="M94" s="202">
        <v>1.99</v>
      </c>
      <c r="N94" s="202">
        <v>1.7</v>
      </c>
      <c r="O94" s="202">
        <v>-65.64</v>
      </c>
      <c r="P94" s="202">
        <v>0.9</v>
      </c>
      <c r="Q94" s="202">
        <v>0.31</v>
      </c>
      <c r="R94" s="202">
        <v>0.61</v>
      </c>
      <c r="S94" s="202">
        <v>0.38</v>
      </c>
      <c r="T94" s="202">
        <v>0</v>
      </c>
      <c r="U94" s="202">
        <v>0</v>
      </c>
      <c r="V94" s="202">
        <v>0.28999999999999998</v>
      </c>
      <c r="W94" s="202">
        <v>0.64</v>
      </c>
      <c r="X94" s="202">
        <v>2.11</v>
      </c>
      <c r="Y94" s="202">
        <v>0</v>
      </c>
      <c r="Z94" s="202">
        <v>3.98</v>
      </c>
      <c r="AA94" s="202">
        <v>0</v>
      </c>
      <c r="AB94" s="202">
        <v>0</v>
      </c>
      <c r="AC94" s="202">
        <v>23.12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44.99</v>
      </c>
      <c r="AJ94" s="202">
        <v>0</v>
      </c>
      <c r="AK94" s="202">
        <v>-36.21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12.45</v>
      </c>
      <c r="D95" s="202">
        <v>5.77</v>
      </c>
      <c r="E95" s="202">
        <v>0</v>
      </c>
      <c r="F95" s="202">
        <v>0</v>
      </c>
      <c r="G95" s="202">
        <v>14.31</v>
      </c>
      <c r="H95" s="202">
        <v>0</v>
      </c>
      <c r="I95" s="202">
        <v>32.979999999999997</v>
      </c>
      <c r="J95" s="202">
        <v>5.53</v>
      </c>
      <c r="K95" s="202">
        <v>29.69</v>
      </c>
      <c r="L95" s="202">
        <v>2.76</v>
      </c>
      <c r="M95" s="202">
        <v>1.99</v>
      </c>
      <c r="N95" s="202">
        <v>1.7</v>
      </c>
      <c r="O95" s="202">
        <v>-65.64</v>
      </c>
      <c r="P95" s="202">
        <v>0.9</v>
      </c>
      <c r="Q95" s="202">
        <v>0.31</v>
      </c>
      <c r="R95" s="202">
        <v>0.61</v>
      </c>
      <c r="S95" s="202">
        <v>0.38</v>
      </c>
      <c r="T95" s="202">
        <v>0</v>
      </c>
      <c r="U95" s="202">
        <v>0</v>
      </c>
      <c r="V95" s="202">
        <v>0.28999999999999998</v>
      </c>
      <c r="W95" s="202">
        <v>0.64</v>
      </c>
      <c r="X95" s="202">
        <v>2.11</v>
      </c>
      <c r="Y95" s="202">
        <v>0</v>
      </c>
      <c r="Z95" s="202">
        <v>3.98</v>
      </c>
      <c r="AA95" s="202">
        <v>0</v>
      </c>
      <c r="AB95" s="202">
        <v>0</v>
      </c>
      <c r="AC95" s="202">
        <v>23.12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44.99</v>
      </c>
      <c r="AJ95" s="202">
        <v>0</v>
      </c>
      <c r="AK95" s="202">
        <v>-36.21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12.45</v>
      </c>
      <c r="D96" s="202">
        <v>5.77</v>
      </c>
      <c r="E96" s="202">
        <v>0</v>
      </c>
      <c r="F96" s="202">
        <v>0</v>
      </c>
      <c r="G96" s="202">
        <v>14.31</v>
      </c>
      <c r="H96" s="202">
        <v>0</v>
      </c>
      <c r="I96" s="202">
        <v>32.979999999999997</v>
      </c>
      <c r="J96" s="202">
        <v>5.53</v>
      </c>
      <c r="K96" s="202">
        <v>56.5</v>
      </c>
      <c r="L96" s="202">
        <v>2.76</v>
      </c>
      <c r="M96" s="202">
        <v>1.99</v>
      </c>
      <c r="N96" s="202">
        <v>1.7</v>
      </c>
      <c r="O96" s="202">
        <v>-65.64</v>
      </c>
      <c r="P96" s="202">
        <v>0.9</v>
      </c>
      <c r="Q96" s="202">
        <v>0.31</v>
      </c>
      <c r="R96" s="202">
        <v>0.61</v>
      </c>
      <c r="S96" s="202">
        <v>0.38</v>
      </c>
      <c r="T96" s="202">
        <v>0</v>
      </c>
      <c r="U96" s="202">
        <v>0</v>
      </c>
      <c r="V96" s="202">
        <v>0.28999999999999998</v>
      </c>
      <c r="W96" s="202">
        <v>0.64</v>
      </c>
      <c r="X96" s="202">
        <v>2.11</v>
      </c>
      <c r="Y96" s="202">
        <v>0</v>
      </c>
      <c r="Z96" s="202">
        <v>3.98</v>
      </c>
      <c r="AA96" s="202">
        <v>0</v>
      </c>
      <c r="AB96" s="202">
        <v>0</v>
      </c>
      <c r="AC96" s="202">
        <v>23.12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44.99</v>
      </c>
      <c r="AJ96" s="202">
        <v>0</v>
      </c>
      <c r="AK96" s="202">
        <v>-36.21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12.45</v>
      </c>
      <c r="D97" s="202">
        <v>5.77</v>
      </c>
      <c r="E97" s="202">
        <v>0</v>
      </c>
      <c r="F97" s="202">
        <v>0</v>
      </c>
      <c r="G97" s="202">
        <v>14.31</v>
      </c>
      <c r="H97" s="202">
        <v>0</v>
      </c>
      <c r="I97" s="202">
        <v>32.979999999999997</v>
      </c>
      <c r="J97" s="202">
        <v>5.53</v>
      </c>
      <c r="K97" s="202">
        <v>75.239999999999995</v>
      </c>
      <c r="L97" s="202">
        <v>2.76</v>
      </c>
      <c r="M97" s="202">
        <v>1.99</v>
      </c>
      <c r="N97" s="202">
        <v>1.7</v>
      </c>
      <c r="O97" s="202">
        <v>-65.64</v>
      </c>
      <c r="P97" s="202">
        <v>0.9</v>
      </c>
      <c r="Q97" s="202">
        <v>0.31</v>
      </c>
      <c r="R97" s="202">
        <v>0.61</v>
      </c>
      <c r="S97" s="202">
        <v>0.38</v>
      </c>
      <c r="T97" s="202">
        <v>0</v>
      </c>
      <c r="U97" s="202">
        <v>0</v>
      </c>
      <c r="V97" s="202">
        <v>0.28999999999999998</v>
      </c>
      <c r="W97" s="202">
        <v>0.64</v>
      </c>
      <c r="X97" s="202">
        <v>2.11</v>
      </c>
      <c r="Y97" s="202">
        <v>0</v>
      </c>
      <c r="Z97" s="202">
        <v>3.98</v>
      </c>
      <c r="AA97" s="202">
        <v>0</v>
      </c>
      <c r="AB97" s="202">
        <v>0</v>
      </c>
      <c r="AC97" s="202">
        <v>23.12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44.99</v>
      </c>
      <c r="AJ97" s="202">
        <v>0</v>
      </c>
      <c r="AK97" s="202">
        <v>-36.21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12.45</v>
      </c>
      <c r="D98" s="202">
        <v>5.77</v>
      </c>
      <c r="E98" s="202">
        <v>0</v>
      </c>
      <c r="F98" s="202">
        <v>0</v>
      </c>
      <c r="G98" s="202">
        <v>14.31</v>
      </c>
      <c r="H98" s="202">
        <v>0</v>
      </c>
      <c r="I98" s="202">
        <v>32.979999999999997</v>
      </c>
      <c r="J98" s="202">
        <v>5.53</v>
      </c>
      <c r="K98" s="202">
        <v>75.239999999999995</v>
      </c>
      <c r="L98" s="202">
        <v>2.76</v>
      </c>
      <c r="M98" s="202">
        <v>1.99</v>
      </c>
      <c r="N98" s="202">
        <v>1.7</v>
      </c>
      <c r="O98" s="202">
        <v>-65.64</v>
      </c>
      <c r="P98" s="202">
        <v>0.9</v>
      </c>
      <c r="Q98" s="202">
        <v>0.31</v>
      </c>
      <c r="R98" s="202">
        <v>0.61</v>
      </c>
      <c r="S98" s="202">
        <v>0.38</v>
      </c>
      <c r="T98" s="202">
        <v>0</v>
      </c>
      <c r="U98" s="202">
        <v>0</v>
      </c>
      <c r="V98" s="202">
        <v>0.28999999999999998</v>
      </c>
      <c r="W98" s="202">
        <v>0.64</v>
      </c>
      <c r="X98" s="202">
        <v>2.11</v>
      </c>
      <c r="Y98" s="202">
        <v>0</v>
      </c>
      <c r="Z98" s="202">
        <v>3.98</v>
      </c>
      <c r="AA98" s="202">
        <v>0</v>
      </c>
      <c r="AB98" s="202">
        <v>0</v>
      </c>
      <c r="AC98" s="202">
        <v>23.12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44.99</v>
      </c>
      <c r="AJ98" s="202">
        <v>0</v>
      </c>
      <c r="AK98" s="202">
        <v>-36.21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0.29880000000000051</v>
      </c>
      <c r="D99">
        <f t="shared" si="0"/>
        <v>0.14065000000000005</v>
      </c>
      <c r="E99">
        <f t="shared" si="0"/>
        <v>0</v>
      </c>
      <c r="F99">
        <f t="shared" si="0"/>
        <v>0</v>
      </c>
      <c r="G99">
        <f t="shared" si="0"/>
        <v>0.34343999999999919</v>
      </c>
      <c r="H99">
        <f t="shared" si="0"/>
        <v>0</v>
      </c>
      <c r="I99">
        <f t="shared" si="0"/>
        <v>0.79152000000000033</v>
      </c>
      <c r="J99">
        <f t="shared" si="0"/>
        <v>0.13663999999999968</v>
      </c>
      <c r="K99">
        <f t="shared" si="0"/>
        <v>1.0658249999999985</v>
      </c>
      <c r="L99">
        <f t="shared" si="0"/>
        <v>0.44674000000000019</v>
      </c>
      <c r="M99">
        <f t="shared" si="0"/>
        <v>-0.11490499999999999</v>
      </c>
      <c r="N99">
        <f t="shared" si="0"/>
        <v>-7.4225000000000055E-2</v>
      </c>
      <c r="O99">
        <f t="shared" si="0"/>
        <v>-0.240175</v>
      </c>
      <c r="P99">
        <f t="shared" si="0"/>
        <v>6.8809999999999899E-2</v>
      </c>
      <c r="Q99">
        <f t="shared" si="0"/>
        <v>6.1917500000000007E-2</v>
      </c>
      <c r="R99">
        <f t="shared" si="0"/>
        <v>0.11034750000000021</v>
      </c>
      <c r="S99">
        <f t="shared" si="0"/>
        <v>7.0317499999999963E-2</v>
      </c>
      <c r="T99">
        <f t="shared" si="0"/>
        <v>0</v>
      </c>
      <c r="U99">
        <f t="shared" si="0"/>
        <v>0</v>
      </c>
      <c r="V99">
        <f t="shared" si="0"/>
        <v>9.0662500000000285E-2</v>
      </c>
      <c r="W99">
        <f t="shared" si="0"/>
        <v>6.4767499999999825E-2</v>
      </c>
      <c r="X99">
        <f t="shared" si="0"/>
        <v>0.2192350000000001</v>
      </c>
      <c r="Y99">
        <f t="shared" si="0"/>
        <v>0</v>
      </c>
      <c r="Z99">
        <f t="shared" si="0"/>
        <v>0.39646250000000038</v>
      </c>
      <c r="AA99">
        <f t="shared" si="0"/>
        <v>0</v>
      </c>
      <c r="AB99">
        <f t="shared" si="0"/>
        <v>0</v>
      </c>
      <c r="AC99">
        <f t="shared" si="0"/>
        <v>0.54870499999999989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1.0767050000000005</v>
      </c>
      <c r="AJ99">
        <f t="shared" si="0"/>
        <v>0</v>
      </c>
      <c r="AK99">
        <f t="shared" si="0"/>
        <v>9.9360000000000018E-2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7.2</v>
      </c>
      <c r="D3" s="202">
        <v>3.47</v>
      </c>
      <c r="E3" s="202">
        <v>0</v>
      </c>
      <c r="F3" s="202">
        <v>0</v>
      </c>
      <c r="G3" s="202">
        <v>8.2799999999999994</v>
      </c>
      <c r="H3" s="202">
        <v>0</v>
      </c>
      <c r="I3" s="202">
        <v>19.07</v>
      </c>
      <c r="J3" s="202">
        <v>3.48</v>
      </c>
      <c r="K3" s="202">
        <v>1.69</v>
      </c>
      <c r="L3" s="202">
        <v>1.42</v>
      </c>
      <c r="M3" s="202">
        <v>0</v>
      </c>
      <c r="N3" s="202">
        <v>0.99</v>
      </c>
      <c r="O3" s="202">
        <v>1.65</v>
      </c>
      <c r="P3" s="202">
        <v>2.2400000000000002</v>
      </c>
      <c r="Q3" s="202">
        <v>0.18</v>
      </c>
      <c r="R3" s="202">
        <v>-4.32</v>
      </c>
      <c r="S3" s="202">
        <v>-1.68</v>
      </c>
      <c r="T3" s="202">
        <v>0</v>
      </c>
      <c r="U3" s="202">
        <v>0</v>
      </c>
      <c r="V3" s="202">
        <v>0.17</v>
      </c>
      <c r="W3" s="202">
        <v>0.37</v>
      </c>
      <c r="X3" s="202">
        <v>1.22</v>
      </c>
      <c r="Y3" s="202">
        <v>0</v>
      </c>
      <c r="Z3" s="202">
        <v>2.2999999999999998</v>
      </c>
      <c r="AA3" s="202">
        <v>0</v>
      </c>
      <c r="AB3" s="202">
        <v>0</v>
      </c>
      <c r="AC3" s="202">
        <v>12.03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24.98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7.2</v>
      </c>
      <c r="D4" s="202">
        <v>3.47</v>
      </c>
      <c r="E4" s="202">
        <v>0</v>
      </c>
      <c r="F4" s="202">
        <v>0</v>
      </c>
      <c r="G4" s="202">
        <v>8.2799999999999994</v>
      </c>
      <c r="H4" s="202">
        <v>0</v>
      </c>
      <c r="I4" s="202">
        <v>19.07</v>
      </c>
      <c r="J4" s="202">
        <v>3.48</v>
      </c>
      <c r="K4" s="202">
        <v>1.69</v>
      </c>
      <c r="L4" s="202">
        <v>1.42</v>
      </c>
      <c r="M4" s="202">
        <v>0</v>
      </c>
      <c r="N4" s="202">
        <v>0.99</v>
      </c>
      <c r="O4" s="202">
        <v>1.65</v>
      </c>
      <c r="P4" s="202">
        <v>2.2400000000000002</v>
      </c>
      <c r="Q4" s="202">
        <v>0.18</v>
      </c>
      <c r="R4" s="202">
        <v>0.35</v>
      </c>
      <c r="S4" s="202">
        <v>0.22</v>
      </c>
      <c r="T4" s="202">
        <v>0</v>
      </c>
      <c r="U4" s="202">
        <v>0</v>
      </c>
      <c r="V4" s="202">
        <v>0.17</v>
      </c>
      <c r="W4" s="202">
        <v>0.37</v>
      </c>
      <c r="X4" s="202">
        <v>1.22</v>
      </c>
      <c r="Y4" s="202">
        <v>0</v>
      </c>
      <c r="Z4" s="202">
        <v>2.2999999999999998</v>
      </c>
      <c r="AA4" s="202">
        <v>0</v>
      </c>
      <c r="AB4" s="202">
        <v>0</v>
      </c>
      <c r="AC4" s="202">
        <v>12.03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24.98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7.2</v>
      </c>
      <c r="D5" s="202">
        <v>3.47</v>
      </c>
      <c r="E5" s="202">
        <v>0</v>
      </c>
      <c r="F5" s="202">
        <v>0</v>
      </c>
      <c r="G5" s="202">
        <v>8.2799999999999994</v>
      </c>
      <c r="H5" s="202">
        <v>0</v>
      </c>
      <c r="I5" s="202">
        <v>19.07</v>
      </c>
      <c r="J5" s="202">
        <v>3.48</v>
      </c>
      <c r="K5" s="202">
        <v>1.69</v>
      </c>
      <c r="L5" s="202">
        <v>1.42</v>
      </c>
      <c r="M5" s="202">
        <v>0</v>
      </c>
      <c r="N5" s="202">
        <v>0.99</v>
      </c>
      <c r="O5" s="202">
        <v>1.65</v>
      </c>
      <c r="P5" s="202">
        <v>2.2400000000000002</v>
      </c>
      <c r="Q5" s="202">
        <v>0.18</v>
      </c>
      <c r="R5" s="202">
        <v>0.35</v>
      </c>
      <c r="S5" s="202">
        <v>0.22</v>
      </c>
      <c r="T5" s="202">
        <v>0</v>
      </c>
      <c r="U5" s="202">
        <v>0</v>
      </c>
      <c r="V5" s="202">
        <v>0.17</v>
      </c>
      <c r="W5" s="202">
        <v>0.37</v>
      </c>
      <c r="X5" s="202">
        <v>1.22</v>
      </c>
      <c r="Y5" s="202">
        <v>0</v>
      </c>
      <c r="Z5" s="202">
        <v>2.2999999999999998</v>
      </c>
      <c r="AA5" s="202">
        <v>0</v>
      </c>
      <c r="AB5" s="202">
        <v>0</v>
      </c>
      <c r="AC5" s="202">
        <v>12.03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24.98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7.2</v>
      </c>
      <c r="D6" s="202">
        <v>3.47</v>
      </c>
      <c r="E6" s="202">
        <v>0</v>
      </c>
      <c r="F6" s="202">
        <v>0</v>
      </c>
      <c r="G6" s="202">
        <v>8.2799999999999994</v>
      </c>
      <c r="H6" s="202">
        <v>0</v>
      </c>
      <c r="I6" s="202">
        <v>19.07</v>
      </c>
      <c r="J6" s="202">
        <v>3.48</v>
      </c>
      <c r="K6" s="202">
        <v>1.69</v>
      </c>
      <c r="L6" s="202">
        <v>1.42</v>
      </c>
      <c r="M6" s="202">
        <v>0</v>
      </c>
      <c r="N6" s="202">
        <v>0.99</v>
      </c>
      <c r="O6" s="202">
        <v>1.65</v>
      </c>
      <c r="P6" s="202">
        <v>2.2400000000000002</v>
      </c>
      <c r="Q6" s="202">
        <v>0.18</v>
      </c>
      <c r="R6" s="202">
        <v>0.35</v>
      </c>
      <c r="S6" s="202">
        <v>0.22</v>
      </c>
      <c r="T6" s="202">
        <v>0</v>
      </c>
      <c r="U6" s="202">
        <v>0</v>
      </c>
      <c r="V6" s="202">
        <v>0.17</v>
      </c>
      <c r="W6" s="202">
        <v>0.37</v>
      </c>
      <c r="X6" s="202">
        <v>1.22</v>
      </c>
      <c r="Y6" s="202">
        <v>0</v>
      </c>
      <c r="Z6" s="202">
        <v>2.2999999999999998</v>
      </c>
      <c r="AA6" s="202">
        <v>0</v>
      </c>
      <c r="AB6" s="202">
        <v>0</v>
      </c>
      <c r="AC6" s="202">
        <v>12.03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24.98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7.2</v>
      </c>
      <c r="D7" s="202">
        <v>3.47</v>
      </c>
      <c r="E7" s="202">
        <v>0</v>
      </c>
      <c r="F7" s="202">
        <v>0</v>
      </c>
      <c r="G7" s="202">
        <v>8.2799999999999994</v>
      </c>
      <c r="H7" s="202">
        <v>0</v>
      </c>
      <c r="I7" s="202">
        <v>19.07</v>
      </c>
      <c r="J7" s="202">
        <v>3.48</v>
      </c>
      <c r="K7" s="202">
        <v>1.69</v>
      </c>
      <c r="L7" s="202">
        <v>1.42</v>
      </c>
      <c r="M7" s="202">
        <v>0</v>
      </c>
      <c r="N7" s="202">
        <v>0.99</v>
      </c>
      <c r="O7" s="202">
        <v>1.65</v>
      </c>
      <c r="P7" s="202">
        <v>2.2400000000000002</v>
      </c>
      <c r="Q7" s="202">
        <v>0.18</v>
      </c>
      <c r="R7" s="202">
        <v>0.35</v>
      </c>
      <c r="S7" s="202">
        <v>0.22</v>
      </c>
      <c r="T7" s="202">
        <v>0</v>
      </c>
      <c r="U7" s="202">
        <v>0</v>
      </c>
      <c r="V7" s="202">
        <v>0.17</v>
      </c>
      <c r="W7" s="202">
        <v>0.37</v>
      </c>
      <c r="X7" s="202">
        <v>1.22</v>
      </c>
      <c r="Y7" s="202">
        <v>0</v>
      </c>
      <c r="Z7" s="202">
        <v>2.2999999999999998</v>
      </c>
      <c r="AA7" s="202">
        <v>0</v>
      </c>
      <c r="AB7" s="202">
        <v>0</v>
      </c>
      <c r="AC7" s="202">
        <v>12.03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24.98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7.2</v>
      </c>
      <c r="D8" s="202">
        <v>3.47</v>
      </c>
      <c r="E8" s="202">
        <v>0</v>
      </c>
      <c r="F8" s="202">
        <v>0</v>
      </c>
      <c r="G8" s="202">
        <v>8.2799999999999994</v>
      </c>
      <c r="H8" s="202">
        <v>0</v>
      </c>
      <c r="I8" s="202">
        <v>19.07</v>
      </c>
      <c r="J8" s="202">
        <v>3.48</v>
      </c>
      <c r="K8" s="202">
        <v>1.69</v>
      </c>
      <c r="L8" s="202">
        <v>1.42</v>
      </c>
      <c r="M8" s="202">
        <v>0</v>
      </c>
      <c r="N8" s="202">
        <v>0.99</v>
      </c>
      <c r="O8" s="202">
        <v>1.65</v>
      </c>
      <c r="P8" s="202">
        <v>2.2400000000000002</v>
      </c>
      <c r="Q8" s="202">
        <v>0.18</v>
      </c>
      <c r="R8" s="202">
        <v>0.35</v>
      </c>
      <c r="S8" s="202">
        <v>0.22</v>
      </c>
      <c r="T8" s="202">
        <v>0</v>
      </c>
      <c r="U8" s="202">
        <v>0</v>
      </c>
      <c r="V8" s="202">
        <v>0.17</v>
      </c>
      <c r="W8" s="202">
        <v>0.37</v>
      </c>
      <c r="X8" s="202">
        <v>1.22</v>
      </c>
      <c r="Y8" s="202">
        <v>0</v>
      </c>
      <c r="Z8" s="202">
        <v>2.2999999999999998</v>
      </c>
      <c r="AA8" s="202">
        <v>0</v>
      </c>
      <c r="AB8" s="202">
        <v>0</v>
      </c>
      <c r="AC8" s="202">
        <v>12.03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24.98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7.2</v>
      </c>
      <c r="D9" s="202">
        <v>3.47</v>
      </c>
      <c r="E9" s="202">
        <v>0</v>
      </c>
      <c r="F9" s="202">
        <v>0</v>
      </c>
      <c r="G9" s="202">
        <v>8.2799999999999994</v>
      </c>
      <c r="H9" s="202">
        <v>0</v>
      </c>
      <c r="I9" s="202">
        <v>19.07</v>
      </c>
      <c r="J9" s="202">
        <v>3.48</v>
      </c>
      <c r="K9" s="202">
        <v>1.69</v>
      </c>
      <c r="L9" s="202">
        <v>1.42</v>
      </c>
      <c r="M9" s="202">
        <v>0</v>
      </c>
      <c r="N9" s="202">
        <v>0.99</v>
      </c>
      <c r="O9" s="202">
        <v>1.65</v>
      </c>
      <c r="P9" s="202">
        <v>2.25</v>
      </c>
      <c r="Q9" s="202">
        <v>0.18</v>
      </c>
      <c r="R9" s="202">
        <v>0.35</v>
      </c>
      <c r="S9" s="202">
        <v>0.22</v>
      </c>
      <c r="T9" s="202">
        <v>0</v>
      </c>
      <c r="U9" s="202">
        <v>0</v>
      </c>
      <c r="V9" s="202">
        <v>0.17</v>
      </c>
      <c r="W9" s="202">
        <v>0.37</v>
      </c>
      <c r="X9" s="202">
        <v>1.22</v>
      </c>
      <c r="Y9" s="202">
        <v>0</v>
      </c>
      <c r="Z9" s="202">
        <v>2.2999999999999998</v>
      </c>
      <c r="AA9" s="202">
        <v>0</v>
      </c>
      <c r="AB9" s="202">
        <v>0</v>
      </c>
      <c r="AC9" s="202">
        <v>12.03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24.98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7.2</v>
      </c>
      <c r="D10" s="202">
        <v>3.47</v>
      </c>
      <c r="E10" s="202">
        <v>0</v>
      </c>
      <c r="F10" s="202">
        <v>0</v>
      </c>
      <c r="G10" s="202">
        <v>8.2799999999999994</v>
      </c>
      <c r="H10" s="202">
        <v>0</v>
      </c>
      <c r="I10" s="202">
        <v>19.07</v>
      </c>
      <c r="J10" s="202">
        <v>3.48</v>
      </c>
      <c r="K10" s="202">
        <v>1.69</v>
      </c>
      <c r="L10" s="202">
        <v>1.42</v>
      </c>
      <c r="M10" s="202">
        <v>0</v>
      </c>
      <c r="N10" s="202">
        <v>0.99</v>
      </c>
      <c r="O10" s="202">
        <v>1.65</v>
      </c>
      <c r="P10" s="202">
        <v>2.25</v>
      </c>
      <c r="Q10" s="202">
        <v>0.18</v>
      </c>
      <c r="R10" s="202">
        <v>0.35</v>
      </c>
      <c r="S10" s="202">
        <v>0.22</v>
      </c>
      <c r="T10" s="202">
        <v>0</v>
      </c>
      <c r="U10" s="202">
        <v>0</v>
      </c>
      <c r="V10" s="202">
        <v>0.17</v>
      </c>
      <c r="W10" s="202">
        <v>0.37</v>
      </c>
      <c r="X10" s="202">
        <v>1.22</v>
      </c>
      <c r="Y10" s="202">
        <v>0</v>
      </c>
      <c r="Z10" s="202">
        <v>2.2999999999999998</v>
      </c>
      <c r="AA10" s="202">
        <v>0</v>
      </c>
      <c r="AB10" s="202">
        <v>0</v>
      </c>
      <c r="AC10" s="202">
        <v>12.03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24.98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7.2</v>
      </c>
      <c r="D11" s="202">
        <v>3.47</v>
      </c>
      <c r="E11" s="202">
        <v>0</v>
      </c>
      <c r="F11" s="202">
        <v>0</v>
      </c>
      <c r="G11" s="202">
        <v>8.2799999999999994</v>
      </c>
      <c r="H11" s="202">
        <v>0</v>
      </c>
      <c r="I11" s="202">
        <v>19.07</v>
      </c>
      <c r="J11" s="202">
        <v>3.48</v>
      </c>
      <c r="K11" s="202">
        <v>3.32</v>
      </c>
      <c r="L11" s="202">
        <v>2.79</v>
      </c>
      <c r="M11" s="202">
        <v>0</v>
      </c>
      <c r="N11" s="202">
        <v>0.99</v>
      </c>
      <c r="O11" s="202">
        <v>1.65</v>
      </c>
      <c r="P11" s="202">
        <v>2.25</v>
      </c>
      <c r="Q11" s="202">
        <v>0.02</v>
      </c>
      <c r="R11" s="202">
        <v>0.35</v>
      </c>
      <c r="S11" s="202">
        <v>0.22</v>
      </c>
      <c r="T11" s="202">
        <v>0</v>
      </c>
      <c r="U11" s="202">
        <v>0</v>
      </c>
      <c r="V11" s="202">
        <v>0.34</v>
      </c>
      <c r="W11" s="202">
        <v>0.73</v>
      </c>
      <c r="X11" s="202">
        <v>2.4</v>
      </c>
      <c r="Y11" s="202">
        <v>0</v>
      </c>
      <c r="Z11" s="202">
        <v>3.95</v>
      </c>
      <c r="AA11" s="202">
        <v>0</v>
      </c>
      <c r="AB11" s="202">
        <v>0</v>
      </c>
      <c r="AC11" s="202">
        <v>12.03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24.98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7.2</v>
      </c>
      <c r="D12" s="202">
        <v>3.47</v>
      </c>
      <c r="E12" s="202">
        <v>0</v>
      </c>
      <c r="F12" s="202">
        <v>0</v>
      </c>
      <c r="G12" s="202">
        <v>8.2799999999999994</v>
      </c>
      <c r="H12" s="202">
        <v>0</v>
      </c>
      <c r="I12" s="202">
        <v>19.07</v>
      </c>
      <c r="J12" s="202">
        <v>3.48</v>
      </c>
      <c r="K12" s="202">
        <v>3.32</v>
      </c>
      <c r="L12" s="202">
        <v>2.79</v>
      </c>
      <c r="M12" s="202">
        <v>0</v>
      </c>
      <c r="N12" s="202">
        <v>0.99</v>
      </c>
      <c r="O12" s="202">
        <v>1.65</v>
      </c>
      <c r="P12" s="202">
        <v>2.25</v>
      </c>
      <c r="Q12" s="202">
        <v>0.02</v>
      </c>
      <c r="R12" s="202">
        <v>0.35</v>
      </c>
      <c r="S12" s="202">
        <v>0.22</v>
      </c>
      <c r="T12" s="202">
        <v>0</v>
      </c>
      <c r="U12" s="202">
        <v>0</v>
      </c>
      <c r="V12" s="202">
        <v>0.34</v>
      </c>
      <c r="W12" s="202">
        <v>0.73</v>
      </c>
      <c r="X12" s="202">
        <v>2.4</v>
      </c>
      <c r="Y12" s="202">
        <v>0</v>
      </c>
      <c r="Z12" s="202">
        <v>3.92</v>
      </c>
      <c r="AA12" s="202">
        <v>0</v>
      </c>
      <c r="AB12" s="202">
        <v>0</v>
      </c>
      <c r="AC12" s="202">
        <v>12.03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24.98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7.2</v>
      </c>
      <c r="D13" s="202">
        <v>3.47</v>
      </c>
      <c r="E13" s="202">
        <v>0</v>
      </c>
      <c r="F13" s="202">
        <v>0</v>
      </c>
      <c r="G13" s="202">
        <v>8.2799999999999994</v>
      </c>
      <c r="H13" s="202">
        <v>0</v>
      </c>
      <c r="I13" s="202">
        <v>19.07</v>
      </c>
      <c r="J13" s="202">
        <v>3.48</v>
      </c>
      <c r="K13" s="202">
        <v>29.21</v>
      </c>
      <c r="L13" s="202">
        <v>22.93</v>
      </c>
      <c r="M13" s="202">
        <v>0</v>
      </c>
      <c r="N13" s="202">
        <v>0.99</v>
      </c>
      <c r="O13" s="202">
        <v>1.65</v>
      </c>
      <c r="P13" s="202">
        <v>2.25</v>
      </c>
      <c r="Q13" s="202">
        <v>0.02</v>
      </c>
      <c r="R13" s="202">
        <v>0.35</v>
      </c>
      <c r="S13" s="202">
        <v>0.22</v>
      </c>
      <c r="T13" s="202">
        <v>0</v>
      </c>
      <c r="U13" s="202">
        <v>0</v>
      </c>
      <c r="V13" s="202">
        <v>5.27</v>
      </c>
      <c r="W13" s="202">
        <v>6.49</v>
      </c>
      <c r="X13" s="202">
        <v>20.059999999999999</v>
      </c>
      <c r="Y13" s="202">
        <v>0</v>
      </c>
      <c r="Z13" s="202">
        <v>3.84</v>
      </c>
      <c r="AA13" s="202">
        <v>0</v>
      </c>
      <c r="AB13" s="202">
        <v>0</v>
      </c>
      <c r="AC13" s="202">
        <v>12.03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24.98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7.2</v>
      </c>
      <c r="D14" s="202">
        <v>3.47</v>
      </c>
      <c r="E14" s="202">
        <v>0</v>
      </c>
      <c r="F14" s="202">
        <v>0</v>
      </c>
      <c r="G14" s="202">
        <v>8.2799999999999994</v>
      </c>
      <c r="H14" s="202">
        <v>0</v>
      </c>
      <c r="I14" s="202">
        <v>19.07</v>
      </c>
      <c r="J14" s="202">
        <v>3.48</v>
      </c>
      <c r="K14" s="202">
        <v>29.22</v>
      </c>
      <c r="L14" s="202">
        <v>22.93</v>
      </c>
      <c r="M14" s="202">
        <v>0</v>
      </c>
      <c r="N14" s="202">
        <v>0.99</v>
      </c>
      <c r="O14" s="202">
        <v>1.65</v>
      </c>
      <c r="P14" s="202">
        <v>2.25</v>
      </c>
      <c r="Q14" s="202">
        <v>0.02</v>
      </c>
      <c r="R14" s="202">
        <v>0.35</v>
      </c>
      <c r="S14" s="202">
        <v>0.22</v>
      </c>
      <c r="T14" s="202">
        <v>0</v>
      </c>
      <c r="U14" s="202">
        <v>0</v>
      </c>
      <c r="V14" s="202">
        <v>5.27</v>
      </c>
      <c r="W14" s="202">
        <v>6.49</v>
      </c>
      <c r="X14" s="202">
        <v>20.059999999999999</v>
      </c>
      <c r="Y14" s="202">
        <v>0</v>
      </c>
      <c r="Z14" s="202">
        <v>3.84</v>
      </c>
      <c r="AA14" s="202">
        <v>0</v>
      </c>
      <c r="AB14" s="202">
        <v>0</v>
      </c>
      <c r="AC14" s="202">
        <v>12.03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24.98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7.2</v>
      </c>
      <c r="D15" s="202">
        <v>3.47</v>
      </c>
      <c r="E15" s="202">
        <v>0</v>
      </c>
      <c r="F15" s="202">
        <v>0</v>
      </c>
      <c r="G15" s="202">
        <v>8.2799999999999994</v>
      </c>
      <c r="H15" s="202">
        <v>0</v>
      </c>
      <c r="I15" s="202">
        <v>19.07</v>
      </c>
      <c r="J15" s="202">
        <v>3.48</v>
      </c>
      <c r="K15" s="202">
        <v>27.69</v>
      </c>
      <c r="L15" s="202">
        <v>22.93</v>
      </c>
      <c r="M15" s="202">
        <v>0</v>
      </c>
      <c r="N15" s="202">
        <v>0.99</v>
      </c>
      <c r="O15" s="202">
        <v>1.65</v>
      </c>
      <c r="P15" s="202">
        <v>2.25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5.27</v>
      </c>
      <c r="W15" s="202">
        <v>6.49</v>
      </c>
      <c r="X15" s="202">
        <v>20.059999999999999</v>
      </c>
      <c r="Y15" s="202">
        <v>0</v>
      </c>
      <c r="Z15" s="202">
        <v>3.84</v>
      </c>
      <c r="AA15" s="202">
        <v>0</v>
      </c>
      <c r="AB15" s="202">
        <v>0</v>
      </c>
      <c r="AC15" s="202">
        <v>12.03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24.98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7.2</v>
      </c>
      <c r="D16" s="202">
        <v>3.47</v>
      </c>
      <c r="E16" s="202">
        <v>0</v>
      </c>
      <c r="F16" s="202">
        <v>0</v>
      </c>
      <c r="G16" s="202">
        <v>8.2799999999999994</v>
      </c>
      <c r="H16" s="202">
        <v>0</v>
      </c>
      <c r="I16" s="202">
        <v>19.07</v>
      </c>
      <c r="J16" s="202">
        <v>3.48</v>
      </c>
      <c r="K16" s="202">
        <v>27.7</v>
      </c>
      <c r="L16" s="202">
        <v>22.93</v>
      </c>
      <c r="M16" s="202">
        <v>0</v>
      </c>
      <c r="N16" s="202">
        <v>0.99</v>
      </c>
      <c r="O16" s="202">
        <v>1.65</v>
      </c>
      <c r="P16" s="202">
        <v>2.25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5.27</v>
      </c>
      <c r="W16" s="202">
        <v>6.49</v>
      </c>
      <c r="X16" s="202">
        <v>20.059999999999999</v>
      </c>
      <c r="Y16" s="202">
        <v>0</v>
      </c>
      <c r="Z16" s="202">
        <v>3.84</v>
      </c>
      <c r="AA16" s="202">
        <v>0</v>
      </c>
      <c r="AB16" s="202">
        <v>0</v>
      </c>
      <c r="AC16" s="202">
        <v>12.03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24.98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7.2</v>
      </c>
      <c r="D17" s="202">
        <v>3.47</v>
      </c>
      <c r="E17" s="202">
        <v>0</v>
      </c>
      <c r="F17" s="202">
        <v>0</v>
      </c>
      <c r="G17" s="202">
        <v>8.2799999999999994</v>
      </c>
      <c r="H17" s="202">
        <v>0</v>
      </c>
      <c r="I17" s="202">
        <v>19.07</v>
      </c>
      <c r="J17" s="202">
        <v>3.48</v>
      </c>
      <c r="K17" s="202">
        <v>27.69</v>
      </c>
      <c r="L17" s="202">
        <v>22.91</v>
      </c>
      <c r="M17" s="202">
        <v>0</v>
      </c>
      <c r="N17" s="202">
        <v>0.99</v>
      </c>
      <c r="O17" s="202">
        <v>1.65</v>
      </c>
      <c r="P17" s="202">
        <v>2.25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5.27</v>
      </c>
      <c r="W17" s="202">
        <v>6.49</v>
      </c>
      <c r="X17" s="202">
        <v>20.059999999999999</v>
      </c>
      <c r="Y17" s="202">
        <v>0</v>
      </c>
      <c r="Z17" s="202">
        <v>36.82</v>
      </c>
      <c r="AA17" s="202">
        <v>0</v>
      </c>
      <c r="AB17" s="202">
        <v>0</v>
      </c>
      <c r="AC17" s="202">
        <v>12.03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24.98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7.2</v>
      </c>
      <c r="D18" s="202">
        <v>3.47</v>
      </c>
      <c r="E18" s="202">
        <v>0</v>
      </c>
      <c r="F18" s="202">
        <v>0</v>
      </c>
      <c r="G18" s="202">
        <v>8.2799999999999994</v>
      </c>
      <c r="H18" s="202">
        <v>0</v>
      </c>
      <c r="I18" s="202">
        <v>19.07</v>
      </c>
      <c r="J18" s="202">
        <v>3.48</v>
      </c>
      <c r="K18" s="202">
        <v>27.69</v>
      </c>
      <c r="L18" s="202">
        <v>22.91</v>
      </c>
      <c r="M18" s="202">
        <v>0</v>
      </c>
      <c r="N18" s="202">
        <v>0.99</v>
      </c>
      <c r="O18" s="202">
        <v>1.65</v>
      </c>
      <c r="P18" s="202">
        <v>2.25</v>
      </c>
      <c r="Q18" s="202">
        <v>3.22</v>
      </c>
      <c r="R18" s="202">
        <v>5.32</v>
      </c>
      <c r="S18" s="202">
        <v>3.41</v>
      </c>
      <c r="T18" s="202">
        <v>0</v>
      </c>
      <c r="U18" s="202">
        <v>0</v>
      </c>
      <c r="V18" s="202">
        <v>5.27</v>
      </c>
      <c r="W18" s="202">
        <v>6.49</v>
      </c>
      <c r="X18" s="202">
        <v>20.059999999999999</v>
      </c>
      <c r="Y18" s="202">
        <v>0</v>
      </c>
      <c r="Z18" s="202">
        <v>36.82</v>
      </c>
      <c r="AA18" s="202">
        <v>0</v>
      </c>
      <c r="AB18" s="202">
        <v>0</v>
      </c>
      <c r="AC18" s="202">
        <v>12.03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24.98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7.2</v>
      </c>
      <c r="D19" s="202">
        <v>3.47</v>
      </c>
      <c r="E19" s="202">
        <v>0</v>
      </c>
      <c r="F19" s="202">
        <v>0</v>
      </c>
      <c r="G19" s="202">
        <v>8.2799999999999994</v>
      </c>
      <c r="H19" s="202">
        <v>0</v>
      </c>
      <c r="I19" s="202">
        <v>19.07</v>
      </c>
      <c r="J19" s="202">
        <v>3.48</v>
      </c>
      <c r="K19" s="202">
        <v>27.69</v>
      </c>
      <c r="L19" s="202">
        <v>22.91</v>
      </c>
      <c r="M19" s="202">
        <v>0</v>
      </c>
      <c r="N19" s="202">
        <v>0.99</v>
      </c>
      <c r="O19" s="202">
        <v>1.65</v>
      </c>
      <c r="P19" s="202">
        <v>2.25</v>
      </c>
      <c r="Q19" s="202">
        <v>3.22</v>
      </c>
      <c r="R19" s="202">
        <v>5.32</v>
      </c>
      <c r="S19" s="202">
        <v>3.41</v>
      </c>
      <c r="T19" s="202">
        <v>0</v>
      </c>
      <c r="U19" s="202">
        <v>0</v>
      </c>
      <c r="V19" s="202">
        <v>5.27</v>
      </c>
      <c r="W19" s="202">
        <v>6.49</v>
      </c>
      <c r="X19" s="202">
        <v>20.059999999999999</v>
      </c>
      <c r="Y19" s="202">
        <v>0</v>
      </c>
      <c r="Z19" s="202">
        <v>36.82</v>
      </c>
      <c r="AA19" s="202">
        <v>0</v>
      </c>
      <c r="AB19" s="202">
        <v>0</v>
      </c>
      <c r="AC19" s="202">
        <v>12.03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24.59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7.2</v>
      </c>
      <c r="D20" s="202">
        <v>3.47</v>
      </c>
      <c r="E20" s="202">
        <v>0</v>
      </c>
      <c r="F20" s="202">
        <v>0</v>
      </c>
      <c r="G20" s="202">
        <v>8.2799999999999994</v>
      </c>
      <c r="H20" s="202">
        <v>0</v>
      </c>
      <c r="I20" s="202">
        <v>19.07</v>
      </c>
      <c r="J20" s="202">
        <v>3.48</v>
      </c>
      <c r="K20" s="202">
        <v>27.69</v>
      </c>
      <c r="L20" s="202">
        <v>22.91</v>
      </c>
      <c r="M20" s="202">
        <v>0</v>
      </c>
      <c r="N20" s="202">
        <v>0.99</v>
      </c>
      <c r="O20" s="202">
        <v>1.65</v>
      </c>
      <c r="P20" s="202">
        <v>2.25</v>
      </c>
      <c r="Q20" s="202">
        <v>3.22</v>
      </c>
      <c r="R20" s="202">
        <v>5.32</v>
      </c>
      <c r="S20" s="202">
        <v>3.41</v>
      </c>
      <c r="T20" s="202">
        <v>0</v>
      </c>
      <c r="U20" s="202">
        <v>0</v>
      </c>
      <c r="V20" s="202">
        <v>5.27</v>
      </c>
      <c r="W20" s="202">
        <v>6.49</v>
      </c>
      <c r="X20" s="202">
        <v>20.059999999999999</v>
      </c>
      <c r="Y20" s="202">
        <v>0</v>
      </c>
      <c r="Z20" s="202">
        <v>36.82</v>
      </c>
      <c r="AA20" s="202">
        <v>0</v>
      </c>
      <c r="AB20" s="202">
        <v>0</v>
      </c>
      <c r="AC20" s="202">
        <v>12.03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24.59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7.2</v>
      </c>
      <c r="D21" s="202">
        <v>3.47</v>
      </c>
      <c r="E21" s="202">
        <v>0</v>
      </c>
      <c r="F21" s="202">
        <v>0</v>
      </c>
      <c r="G21" s="202">
        <v>8.2799999999999994</v>
      </c>
      <c r="H21" s="202">
        <v>0</v>
      </c>
      <c r="I21" s="202">
        <v>19.07</v>
      </c>
      <c r="J21" s="202">
        <v>3.48</v>
      </c>
      <c r="K21" s="202">
        <v>27.69</v>
      </c>
      <c r="L21" s="202">
        <v>22.91</v>
      </c>
      <c r="M21" s="202">
        <v>0</v>
      </c>
      <c r="N21" s="202">
        <v>0.99</v>
      </c>
      <c r="O21" s="202">
        <v>1.65</v>
      </c>
      <c r="P21" s="202">
        <v>2.25</v>
      </c>
      <c r="Q21" s="202">
        <v>3.22</v>
      </c>
      <c r="R21" s="202">
        <v>5.32</v>
      </c>
      <c r="S21" s="202">
        <v>3.41</v>
      </c>
      <c r="T21" s="202">
        <v>0</v>
      </c>
      <c r="U21" s="202">
        <v>0</v>
      </c>
      <c r="V21" s="202">
        <v>5.27</v>
      </c>
      <c r="W21" s="202">
        <v>6.49</v>
      </c>
      <c r="X21" s="202">
        <v>20.059999999999999</v>
      </c>
      <c r="Y21" s="202">
        <v>0</v>
      </c>
      <c r="Z21" s="202">
        <v>36.82</v>
      </c>
      <c r="AA21" s="202">
        <v>0</v>
      </c>
      <c r="AB21" s="202">
        <v>0</v>
      </c>
      <c r="AC21" s="202">
        <v>12.03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24.59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7.2</v>
      </c>
      <c r="D22" s="202">
        <v>3.47</v>
      </c>
      <c r="E22" s="202">
        <v>0</v>
      </c>
      <c r="F22" s="202">
        <v>0</v>
      </c>
      <c r="G22" s="202">
        <v>8.2799999999999994</v>
      </c>
      <c r="H22" s="202">
        <v>0</v>
      </c>
      <c r="I22" s="202">
        <v>19.07</v>
      </c>
      <c r="J22" s="202">
        <v>3.48</v>
      </c>
      <c r="K22" s="202">
        <v>27.69</v>
      </c>
      <c r="L22" s="202">
        <v>22.91</v>
      </c>
      <c r="M22" s="202">
        <v>0</v>
      </c>
      <c r="N22" s="202">
        <v>0.99</v>
      </c>
      <c r="O22" s="202">
        <v>1.65</v>
      </c>
      <c r="P22" s="202">
        <v>2.25</v>
      </c>
      <c r="Q22" s="202">
        <v>3.22</v>
      </c>
      <c r="R22" s="202">
        <v>5.32</v>
      </c>
      <c r="S22" s="202">
        <v>3.41</v>
      </c>
      <c r="T22" s="202">
        <v>0</v>
      </c>
      <c r="U22" s="202">
        <v>0</v>
      </c>
      <c r="V22" s="202">
        <v>5.27</v>
      </c>
      <c r="W22" s="202">
        <v>6.49</v>
      </c>
      <c r="X22" s="202">
        <v>20.059999999999999</v>
      </c>
      <c r="Y22" s="202">
        <v>0</v>
      </c>
      <c r="Z22" s="202">
        <v>36.82</v>
      </c>
      <c r="AA22" s="202">
        <v>0</v>
      </c>
      <c r="AB22" s="202">
        <v>0</v>
      </c>
      <c r="AC22" s="202">
        <v>12.03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24.59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7.2</v>
      </c>
      <c r="D23" s="202">
        <v>3.47</v>
      </c>
      <c r="E23" s="202">
        <v>0</v>
      </c>
      <c r="F23" s="202">
        <v>0</v>
      </c>
      <c r="G23" s="202">
        <v>8.2799999999999994</v>
      </c>
      <c r="H23" s="202">
        <v>0</v>
      </c>
      <c r="I23" s="202">
        <v>19.07</v>
      </c>
      <c r="J23" s="202">
        <v>3.48</v>
      </c>
      <c r="K23" s="202">
        <v>27.69</v>
      </c>
      <c r="L23" s="202">
        <v>22.91</v>
      </c>
      <c r="M23" s="202">
        <v>0</v>
      </c>
      <c r="N23" s="202">
        <v>0.99</v>
      </c>
      <c r="O23" s="202">
        <v>1.65</v>
      </c>
      <c r="P23" s="202">
        <v>2.25</v>
      </c>
      <c r="Q23" s="202">
        <v>3.22</v>
      </c>
      <c r="R23" s="202">
        <v>5.32</v>
      </c>
      <c r="S23" s="202">
        <v>3.41</v>
      </c>
      <c r="T23" s="202">
        <v>0</v>
      </c>
      <c r="U23" s="202">
        <v>0</v>
      </c>
      <c r="V23" s="202">
        <v>5.27</v>
      </c>
      <c r="W23" s="202">
        <v>6.49</v>
      </c>
      <c r="X23" s="202">
        <v>20.059999999999999</v>
      </c>
      <c r="Y23" s="202">
        <v>0</v>
      </c>
      <c r="Z23" s="202">
        <v>36.82</v>
      </c>
      <c r="AA23" s="202">
        <v>0</v>
      </c>
      <c r="AB23" s="202">
        <v>0</v>
      </c>
      <c r="AC23" s="202">
        <v>12.03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24.59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7.2</v>
      </c>
      <c r="D24" s="202">
        <v>3.47</v>
      </c>
      <c r="E24" s="202">
        <v>0</v>
      </c>
      <c r="F24" s="202">
        <v>0</v>
      </c>
      <c r="G24" s="202">
        <v>8.2799999999999994</v>
      </c>
      <c r="H24" s="202">
        <v>0</v>
      </c>
      <c r="I24" s="202">
        <v>19.07</v>
      </c>
      <c r="J24" s="202">
        <v>3.48</v>
      </c>
      <c r="K24" s="202">
        <v>29.21</v>
      </c>
      <c r="L24" s="202">
        <v>22.91</v>
      </c>
      <c r="M24" s="202">
        <v>0</v>
      </c>
      <c r="N24" s="202">
        <v>0.99</v>
      </c>
      <c r="O24" s="202">
        <v>1.65</v>
      </c>
      <c r="P24" s="202">
        <v>2.25</v>
      </c>
      <c r="Q24" s="202">
        <v>3.54</v>
      </c>
      <c r="R24" s="202">
        <v>5.77</v>
      </c>
      <c r="S24" s="202">
        <v>3.7</v>
      </c>
      <c r="T24" s="202">
        <v>0</v>
      </c>
      <c r="U24" s="202">
        <v>0</v>
      </c>
      <c r="V24" s="202">
        <v>5.27</v>
      </c>
      <c r="W24" s="202">
        <v>6.49</v>
      </c>
      <c r="X24" s="202">
        <v>20.059999999999999</v>
      </c>
      <c r="Y24" s="202">
        <v>0</v>
      </c>
      <c r="Z24" s="202">
        <v>36.82</v>
      </c>
      <c r="AA24" s="202">
        <v>0</v>
      </c>
      <c r="AB24" s="202">
        <v>0</v>
      </c>
      <c r="AC24" s="202">
        <v>12.03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24.59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7.2</v>
      </c>
      <c r="D25" s="202">
        <v>3.47</v>
      </c>
      <c r="E25" s="202">
        <v>0</v>
      </c>
      <c r="F25" s="202">
        <v>0</v>
      </c>
      <c r="G25" s="202">
        <v>8.2799999999999994</v>
      </c>
      <c r="H25" s="202">
        <v>0</v>
      </c>
      <c r="I25" s="202">
        <v>19.07</v>
      </c>
      <c r="J25" s="202">
        <v>3.48</v>
      </c>
      <c r="K25" s="202">
        <v>29.21</v>
      </c>
      <c r="L25" s="202">
        <v>22.91</v>
      </c>
      <c r="M25" s="202">
        <v>0</v>
      </c>
      <c r="N25" s="202">
        <v>0.99</v>
      </c>
      <c r="O25" s="202">
        <v>1.65</v>
      </c>
      <c r="P25" s="202">
        <v>2.25</v>
      </c>
      <c r="Q25" s="202">
        <v>3.54</v>
      </c>
      <c r="R25" s="202">
        <v>5.77</v>
      </c>
      <c r="S25" s="202">
        <v>3.7</v>
      </c>
      <c r="T25" s="202">
        <v>0</v>
      </c>
      <c r="U25" s="202">
        <v>0</v>
      </c>
      <c r="V25" s="202">
        <v>0.34</v>
      </c>
      <c r="W25" s="202">
        <v>6.49</v>
      </c>
      <c r="X25" s="202">
        <v>20.059999999999999</v>
      </c>
      <c r="Y25" s="202">
        <v>0</v>
      </c>
      <c r="Z25" s="202">
        <v>36.82</v>
      </c>
      <c r="AA25" s="202">
        <v>0</v>
      </c>
      <c r="AB25" s="202">
        <v>0</v>
      </c>
      <c r="AC25" s="202">
        <v>12.03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24.59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7.2</v>
      </c>
      <c r="D26" s="202">
        <v>3.47</v>
      </c>
      <c r="E26" s="202">
        <v>0</v>
      </c>
      <c r="F26" s="202">
        <v>0</v>
      </c>
      <c r="G26" s="202">
        <v>8.2799999999999994</v>
      </c>
      <c r="H26" s="202">
        <v>0</v>
      </c>
      <c r="I26" s="202">
        <v>19.07</v>
      </c>
      <c r="J26" s="202">
        <v>3.48</v>
      </c>
      <c r="K26" s="202">
        <v>29.21</v>
      </c>
      <c r="L26" s="202">
        <v>22.91</v>
      </c>
      <c r="M26" s="202">
        <v>0</v>
      </c>
      <c r="N26" s="202">
        <v>0.99</v>
      </c>
      <c r="O26" s="202">
        <v>1.65</v>
      </c>
      <c r="P26" s="202">
        <v>2.25</v>
      </c>
      <c r="Q26" s="202">
        <v>3.54</v>
      </c>
      <c r="R26" s="202">
        <v>5.77</v>
      </c>
      <c r="S26" s="202">
        <v>3.7</v>
      </c>
      <c r="T26" s="202">
        <v>0</v>
      </c>
      <c r="U26" s="202">
        <v>0</v>
      </c>
      <c r="V26" s="202">
        <v>0.34</v>
      </c>
      <c r="W26" s="202">
        <v>6.49</v>
      </c>
      <c r="X26" s="202">
        <v>20.059999999999999</v>
      </c>
      <c r="Y26" s="202">
        <v>0</v>
      </c>
      <c r="Z26" s="202">
        <v>36.82</v>
      </c>
      <c r="AA26" s="202">
        <v>0</v>
      </c>
      <c r="AB26" s="202">
        <v>0</v>
      </c>
      <c r="AC26" s="202">
        <v>12.03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24.59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7.2</v>
      </c>
      <c r="D27" s="202">
        <v>3.47</v>
      </c>
      <c r="E27" s="202">
        <v>0</v>
      </c>
      <c r="F27" s="202">
        <v>0</v>
      </c>
      <c r="G27" s="202">
        <v>8.2799999999999994</v>
      </c>
      <c r="H27" s="202">
        <v>0</v>
      </c>
      <c r="I27" s="202">
        <v>19.07</v>
      </c>
      <c r="J27" s="202">
        <v>3.48</v>
      </c>
      <c r="K27" s="202">
        <v>27.69</v>
      </c>
      <c r="L27" s="202">
        <v>22.91</v>
      </c>
      <c r="M27" s="202">
        <v>0</v>
      </c>
      <c r="N27" s="202">
        <v>0.99</v>
      </c>
      <c r="O27" s="202">
        <v>1.65</v>
      </c>
      <c r="P27" s="202">
        <v>2.25</v>
      </c>
      <c r="Q27" s="202">
        <v>3.54</v>
      </c>
      <c r="R27" s="202">
        <v>5.77</v>
      </c>
      <c r="S27" s="202">
        <v>3.7</v>
      </c>
      <c r="T27" s="202">
        <v>0</v>
      </c>
      <c r="U27" s="202">
        <v>0</v>
      </c>
      <c r="V27" s="202">
        <v>0.34</v>
      </c>
      <c r="W27" s="202">
        <v>6.49</v>
      </c>
      <c r="X27" s="202">
        <v>20.059999999999999</v>
      </c>
      <c r="Y27" s="202">
        <v>0</v>
      </c>
      <c r="Z27" s="202">
        <v>36.82</v>
      </c>
      <c r="AA27" s="202">
        <v>0</v>
      </c>
      <c r="AB27" s="202">
        <v>0</v>
      </c>
      <c r="AC27" s="202">
        <v>12.03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25.05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7.2</v>
      </c>
      <c r="D28" s="202">
        <v>3.47</v>
      </c>
      <c r="E28" s="202">
        <v>0</v>
      </c>
      <c r="F28" s="202">
        <v>0</v>
      </c>
      <c r="G28" s="202">
        <v>8.2799999999999994</v>
      </c>
      <c r="H28" s="202">
        <v>0</v>
      </c>
      <c r="I28" s="202">
        <v>19.07</v>
      </c>
      <c r="J28" s="202">
        <v>3.48</v>
      </c>
      <c r="K28" s="202">
        <v>27.69</v>
      </c>
      <c r="L28" s="202">
        <v>22.91</v>
      </c>
      <c r="M28" s="202">
        <v>0</v>
      </c>
      <c r="N28" s="202">
        <v>0.99</v>
      </c>
      <c r="O28" s="202">
        <v>1.65</v>
      </c>
      <c r="P28" s="202">
        <v>2.25</v>
      </c>
      <c r="Q28" s="202">
        <v>3.22</v>
      </c>
      <c r="R28" s="202">
        <v>5.32</v>
      </c>
      <c r="S28" s="202">
        <v>3.41</v>
      </c>
      <c r="T28" s="202">
        <v>0</v>
      </c>
      <c r="U28" s="202">
        <v>0</v>
      </c>
      <c r="V28" s="202">
        <v>0.34</v>
      </c>
      <c r="W28" s="202">
        <v>6.49</v>
      </c>
      <c r="X28" s="202">
        <v>20.059999999999999</v>
      </c>
      <c r="Y28" s="202">
        <v>0</v>
      </c>
      <c r="Z28" s="202">
        <v>36.82</v>
      </c>
      <c r="AA28" s="202">
        <v>0</v>
      </c>
      <c r="AB28" s="202">
        <v>0</v>
      </c>
      <c r="AC28" s="202">
        <v>12.03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25.05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7.2</v>
      </c>
      <c r="D29" s="202">
        <v>3.47</v>
      </c>
      <c r="E29" s="202">
        <v>0</v>
      </c>
      <c r="F29" s="202">
        <v>0</v>
      </c>
      <c r="G29" s="202">
        <v>8.2799999999999994</v>
      </c>
      <c r="H29" s="202">
        <v>0</v>
      </c>
      <c r="I29" s="202">
        <v>19.07</v>
      </c>
      <c r="J29" s="202">
        <v>3.48</v>
      </c>
      <c r="K29" s="202">
        <v>27.69</v>
      </c>
      <c r="L29" s="202">
        <v>22.91</v>
      </c>
      <c r="M29" s="202">
        <v>0</v>
      </c>
      <c r="N29" s="202">
        <v>0.99</v>
      </c>
      <c r="O29" s="202">
        <v>1.65</v>
      </c>
      <c r="P29" s="202">
        <v>2.25</v>
      </c>
      <c r="Q29" s="202">
        <v>3.22</v>
      </c>
      <c r="R29" s="202">
        <v>5.32</v>
      </c>
      <c r="S29" s="202">
        <v>3.41</v>
      </c>
      <c r="T29" s="202">
        <v>0</v>
      </c>
      <c r="U29" s="202">
        <v>0</v>
      </c>
      <c r="V29" s="202">
        <v>0.34</v>
      </c>
      <c r="W29" s="202">
        <v>6.49</v>
      </c>
      <c r="X29" s="202">
        <v>20.059999999999999</v>
      </c>
      <c r="Y29" s="202">
        <v>0</v>
      </c>
      <c r="Z29" s="202">
        <v>36.82</v>
      </c>
      <c r="AA29" s="202">
        <v>0</v>
      </c>
      <c r="AB29" s="202">
        <v>0</v>
      </c>
      <c r="AC29" s="202">
        <v>12.03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25.05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7.2</v>
      </c>
      <c r="D30" s="202">
        <v>3.47</v>
      </c>
      <c r="E30" s="202">
        <v>0</v>
      </c>
      <c r="F30" s="202">
        <v>0</v>
      </c>
      <c r="G30" s="202">
        <v>8.2799999999999994</v>
      </c>
      <c r="H30" s="202">
        <v>0</v>
      </c>
      <c r="I30" s="202">
        <v>19.07</v>
      </c>
      <c r="J30" s="202">
        <v>3.48</v>
      </c>
      <c r="K30" s="202">
        <v>27.69</v>
      </c>
      <c r="L30" s="202">
        <v>22.91</v>
      </c>
      <c r="M30" s="202">
        <v>0</v>
      </c>
      <c r="N30" s="202">
        <v>0.99</v>
      </c>
      <c r="O30" s="202">
        <v>1.65</v>
      </c>
      <c r="P30" s="202">
        <v>2.25</v>
      </c>
      <c r="Q30" s="202">
        <v>3.22</v>
      </c>
      <c r="R30" s="202">
        <v>5.32</v>
      </c>
      <c r="S30" s="202">
        <v>3.41</v>
      </c>
      <c r="T30" s="202">
        <v>0</v>
      </c>
      <c r="U30" s="202">
        <v>0</v>
      </c>
      <c r="V30" s="202">
        <v>0.34</v>
      </c>
      <c r="W30" s="202">
        <v>6.49</v>
      </c>
      <c r="X30" s="202">
        <v>20.059999999999999</v>
      </c>
      <c r="Y30" s="202">
        <v>0</v>
      </c>
      <c r="Z30" s="202">
        <v>36.82</v>
      </c>
      <c r="AA30" s="202">
        <v>0</v>
      </c>
      <c r="AB30" s="202">
        <v>0</v>
      </c>
      <c r="AC30" s="202">
        <v>12.03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25.05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7.2</v>
      </c>
      <c r="D31" s="202">
        <v>3.47</v>
      </c>
      <c r="E31" s="202">
        <v>0</v>
      </c>
      <c r="F31" s="202">
        <v>0</v>
      </c>
      <c r="G31" s="202">
        <v>8.2799999999999994</v>
      </c>
      <c r="H31" s="202">
        <v>0</v>
      </c>
      <c r="I31" s="202">
        <v>19.07</v>
      </c>
      <c r="J31" s="202">
        <v>3.48</v>
      </c>
      <c r="K31" s="202">
        <v>27.69</v>
      </c>
      <c r="L31" s="202">
        <v>22.91</v>
      </c>
      <c r="M31" s="202">
        <v>0</v>
      </c>
      <c r="N31" s="202">
        <v>0.99</v>
      </c>
      <c r="O31" s="202">
        <v>1.65</v>
      </c>
      <c r="P31" s="202">
        <v>2.25</v>
      </c>
      <c r="Q31" s="202">
        <v>3.22</v>
      </c>
      <c r="R31" s="202">
        <v>5.32</v>
      </c>
      <c r="S31" s="202">
        <v>3.41</v>
      </c>
      <c r="T31" s="202">
        <v>0</v>
      </c>
      <c r="U31" s="202">
        <v>0</v>
      </c>
      <c r="V31" s="202">
        <v>0.34</v>
      </c>
      <c r="W31" s="202">
        <v>6.49</v>
      </c>
      <c r="X31" s="202">
        <v>20.059999999999999</v>
      </c>
      <c r="Y31" s="202">
        <v>0</v>
      </c>
      <c r="Z31" s="202">
        <v>36.82</v>
      </c>
      <c r="AA31" s="202">
        <v>0</v>
      </c>
      <c r="AB31" s="202">
        <v>0</v>
      </c>
      <c r="AC31" s="202">
        <v>12.03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25.05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7.2</v>
      </c>
      <c r="D32" s="202">
        <v>3.47</v>
      </c>
      <c r="E32" s="202">
        <v>0</v>
      </c>
      <c r="F32" s="202">
        <v>0</v>
      </c>
      <c r="G32" s="202">
        <v>8.2799999999999994</v>
      </c>
      <c r="H32" s="202">
        <v>0</v>
      </c>
      <c r="I32" s="202">
        <v>19.07</v>
      </c>
      <c r="J32" s="202">
        <v>3.48</v>
      </c>
      <c r="K32" s="202">
        <v>27.69</v>
      </c>
      <c r="L32" s="202">
        <v>22.91</v>
      </c>
      <c r="M32" s="202">
        <v>0</v>
      </c>
      <c r="N32" s="202">
        <v>0.99</v>
      </c>
      <c r="O32" s="202">
        <v>1.65</v>
      </c>
      <c r="P32" s="202">
        <v>2.25</v>
      </c>
      <c r="Q32" s="202">
        <v>3.22</v>
      </c>
      <c r="R32" s="202">
        <v>5.32</v>
      </c>
      <c r="S32" s="202">
        <v>3.41</v>
      </c>
      <c r="T32" s="202">
        <v>0</v>
      </c>
      <c r="U32" s="202">
        <v>0</v>
      </c>
      <c r="V32" s="202">
        <v>0.34</v>
      </c>
      <c r="W32" s="202">
        <v>6.49</v>
      </c>
      <c r="X32" s="202">
        <v>20.059999999999999</v>
      </c>
      <c r="Y32" s="202">
        <v>0</v>
      </c>
      <c r="Z32" s="202">
        <v>36.82</v>
      </c>
      <c r="AA32" s="202">
        <v>0</v>
      </c>
      <c r="AB32" s="202">
        <v>0</v>
      </c>
      <c r="AC32" s="202">
        <v>12.03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25.05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7.2</v>
      </c>
      <c r="D33" s="202">
        <v>3.47</v>
      </c>
      <c r="E33" s="202">
        <v>0</v>
      </c>
      <c r="F33" s="202">
        <v>0</v>
      </c>
      <c r="G33" s="202">
        <v>8.2799999999999994</v>
      </c>
      <c r="H33" s="202">
        <v>0</v>
      </c>
      <c r="I33" s="202">
        <v>19.07</v>
      </c>
      <c r="J33" s="202">
        <v>3.48</v>
      </c>
      <c r="K33" s="202">
        <v>27.69</v>
      </c>
      <c r="L33" s="202">
        <v>22.91</v>
      </c>
      <c r="M33" s="202">
        <v>0</v>
      </c>
      <c r="N33" s="202">
        <v>0.99</v>
      </c>
      <c r="O33" s="202">
        <v>1.65</v>
      </c>
      <c r="P33" s="202">
        <v>2.25</v>
      </c>
      <c r="Q33" s="202">
        <v>3.22</v>
      </c>
      <c r="R33" s="202">
        <v>5.32</v>
      </c>
      <c r="S33" s="202">
        <v>3.41</v>
      </c>
      <c r="T33" s="202">
        <v>0</v>
      </c>
      <c r="U33" s="202">
        <v>0</v>
      </c>
      <c r="V33" s="202">
        <v>0.34</v>
      </c>
      <c r="W33" s="202">
        <v>6.49</v>
      </c>
      <c r="X33" s="202">
        <v>20.05</v>
      </c>
      <c r="Y33" s="202">
        <v>0</v>
      </c>
      <c r="Z33" s="202">
        <v>36.82</v>
      </c>
      <c r="AA33" s="202">
        <v>0</v>
      </c>
      <c r="AB33" s="202">
        <v>0</v>
      </c>
      <c r="AC33" s="202">
        <v>12.03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25.05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7.2</v>
      </c>
      <c r="D34" s="202">
        <v>3.47</v>
      </c>
      <c r="E34" s="202">
        <v>0</v>
      </c>
      <c r="F34" s="202">
        <v>0</v>
      </c>
      <c r="G34" s="202">
        <v>8.2799999999999994</v>
      </c>
      <c r="H34" s="202">
        <v>0</v>
      </c>
      <c r="I34" s="202">
        <v>19.07</v>
      </c>
      <c r="J34" s="202">
        <v>3.48</v>
      </c>
      <c r="K34" s="202">
        <v>27.69</v>
      </c>
      <c r="L34" s="202">
        <v>22.91</v>
      </c>
      <c r="M34" s="202">
        <v>0</v>
      </c>
      <c r="N34" s="202">
        <v>0.99</v>
      </c>
      <c r="O34" s="202">
        <v>1.65</v>
      </c>
      <c r="P34" s="202">
        <v>2.25</v>
      </c>
      <c r="Q34" s="202">
        <v>3.22</v>
      </c>
      <c r="R34" s="202">
        <v>5.32</v>
      </c>
      <c r="S34" s="202">
        <v>3.41</v>
      </c>
      <c r="T34" s="202">
        <v>0</v>
      </c>
      <c r="U34" s="202">
        <v>0</v>
      </c>
      <c r="V34" s="202">
        <v>0.34</v>
      </c>
      <c r="W34" s="202">
        <v>6.49</v>
      </c>
      <c r="X34" s="202">
        <v>20.05</v>
      </c>
      <c r="Y34" s="202">
        <v>0</v>
      </c>
      <c r="Z34" s="202">
        <v>36.82</v>
      </c>
      <c r="AA34" s="202">
        <v>0</v>
      </c>
      <c r="AB34" s="202">
        <v>0</v>
      </c>
      <c r="AC34" s="202">
        <v>12.03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25.05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7.2</v>
      </c>
      <c r="D35" s="202">
        <v>3.47</v>
      </c>
      <c r="E35" s="202">
        <v>0</v>
      </c>
      <c r="F35" s="202">
        <v>0</v>
      </c>
      <c r="G35" s="202">
        <v>8.2799999999999994</v>
      </c>
      <c r="H35" s="202">
        <v>0</v>
      </c>
      <c r="I35" s="202">
        <v>19.07</v>
      </c>
      <c r="J35" s="202">
        <v>3.2</v>
      </c>
      <c r="K35" s="202">
        <v>27.69</v>
      </c>
      <c r="L35" s="202">
        <v>22.91</v>
      </c>
      <c r="M35" s="202">
        <v>0</v>
      </c>
      <c r="N35" s="202">
        <v>0.99</v>
      </c>
      <c r="O35" s="202">
        <v>1.65</v>
      </c>
      <c r="P35" s="202">
        <v>2.25</v>
      </c>
      <c r="Q35" s="202">
        <v>3.22</v>
      </c>
      <c r="R35" s="202">
        <v>5.32</v>
      </c>
      <c r="S35" s="202">
        <v>3.41</v>
      </c>
      <c r="T35" s="202">
        <v>0</v>
      </c>
      <c r="U35" s="202">
        <v>0</v>
      </c>
      <c r="V35" s="202">
        <v>0.34</v>
      </c>
      <c r="W35" s="202">
        <v>0.73</v>
      </c>
      <c r="X35" s="202">
        <v>2.4</v>
      </c>
      <c r="Y35" s="202">
        <v>0</v>
      </c>
      <c r="Z35" s="202">
        <v>51.96</v>
      </c>
      <c r="AA35" s="202">
        <v>0</v>
      </c>
      <c r="AB35" s="202">
        <v>0</v>
      </c>
      <c r="AC35" s="202">
        <v>12.03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25.05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7.2</v>
      </c>
      <c r="D36" s="202">
        <v>3.47</v>
      </c>
      <c r="E36" s="202">
        <v>0</v>
      </c>
      <c r="F36" s="202">
        <v>0</v>
      </c>
      <c r="G36" s="202">
        <v>8.2799999999999994</v>
      </c>
      <c r="H36" s="202">
        <v>0</v>
      </c>
      <c r="I36" s="202">
        <v>19.07</v>
      </c>
      <c r="J36" s="202">
        <v>3.2</v>
      </c>
      <c r="K36" s="202">
        <v>27.69</v>
      </c>
      <c r="L36" s="202">
        <v>22.91</v>
      </c>
      <c r="M36" s="202">
        <v>0</v>
      </c>
      <c r="N36" s="202">
        <v>0.99</v>
      </c>
      <c r="O36" s="202">
        <v>1.65</v>
      </c>
      <c r="P36" s="202">
        <v>2.25</v>
      </c>
      <c r="Q36" s="202">
        <v>3.22</v>
      </c>
      <c r="R36" s="202">
        <v>5.32</v>
      </c>
      <c r="S36" s="202">
        <v>3.41</v>
      </c>
      <c r="T36" s="202">
        <v>0</v>
      </c>
      <c r="U36" s="202">
        <v>0</v>
      </c>
      <c r="V36" s="202">
        <v>0.34</v>
      </c>
      <c r="W36" s="202">
        <v>0.73</v>
      </c>
      <c r="X36" s="202">
        <v>2.4</v>
      </c>
      <c r="Y36" s="202">
        <v>0</v>
      </c>
      <c r="Z36" s="202">
        <v>51.96</v>
      </c>
      <c r="AA36" s="202">
        <v>0</v>
      </c>
      <c r="AB36" s="202">
        <v>0</v>
      </c>
      <c r="AC36" s="202">
        <v>12.03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25.05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7.2</v>
      </c>
      <c r="D37" s="202">
        <v>3.47</v>
      </c>
      <c r="E37" s="202">
        <v>0</v>
      </c>
      <c r="F37" s="202">
        <v>0</v>
      </c>
      <c r="G37" s="202">
        <v>8.2799999999999994</v>
      </c>
      <c r="H37" s="202">
        <v>0</v>
      </c>
      <c r="I37" s="202">
        <v>19.07</v>
      </c>
      <c r="J37" s="202">
        <v>3.2</v>
      </c>
      <c r="K37" s="202">
        <v>27.69</v>
      </c>
      <c r="L37" s="202">
        <v>22.91</v>
      </c>
      <c r="M37" s="202">
        <v>0</v>
      </c>
      <c r="N37" s="202">
        <v>0.99</v>
      </c>
      <c r="O37" s="202">
        <v>1.65</v>
      </c>
      <c r="P37" s="202">
        <v>2.25</v>
      </c>
      <c r="Q37" s="202">
        <v>3.22</v>
      </c>
      <c r="R37" s="202">
        <v>5.32</v>
      </c>
      <c r="S37" s="202">
        <v>3.41</v>
      </c>
      <c r="T37" s="202">
        <v>0</v>
      </c>
      <c r="U37" s="202">
        <v>0</v>
      </c>
      <c r="V37" s="202">
        <v>0.34</v>
      </c>
      <c r="W37" s="202">
        <v>0.73</v>
      </c>
      <c r="X37" s="202">
        <v>2.4</v>
      </c>
      <c r="Y37" s="202">
        <v>0</v>
      </c>
      <c r="Z37" s="202">
        <v>51.96</v>
      </c>
      <c r="AA37" s="202">
        <v>0</v>
      </c>
      <c r="AB37" s="202">
        <v>0</v>
      </c>
      <c r="AC37" s="202">
        <v>12.03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25.05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7.2</v>
      </c>
      <c r="D38" s="202">
        <v>3.47</v>
      </c>
      <c r="E38" s="202">
        <v>0</v>
      </c>
      <c r="F38" s="202">
        <v>0</v>
      </c>
      <c r="G38" s="202">
        <v>8.2799999999999994</v>
      </c>
      <c r="H38" s="202">
        <v>0</v>
      </c>
      <c r="I38" s="202">
        <v>19.07</v>
      </c>
      <c r="J38" s="202">
        <v>3.2</v>
      </c>
      <c r="K38" s="202">
        <v>27.69</v>
      </c>
      <c r="L38" s="202">
        <v>22.91</v>
      </c>
      <c r="M38" s="202">
        <v>0</v>
      </c>
      <c r="N38" s="202">
        <v>0.99</v>
      </c>
      <c r="O38" s="202">
        <v>1.65</v>
      </c>
      <c r="P38" s="202">
        <v>2.25</v>
      </c>
      <c r="Q38" s="202">
        <v>3.22</v>
      </c>
      <c r="R38" s="202">
        <v>5.32</v>
      </c>
      <c r="S38" s="202">
        <v>3.41</v>
      </c>
      <c r="T38" s="202">
        <v>0</v>
      </c>
      <c r="U38" s="202">
        <v>0</v>
      </c>
      <c r="V38" s="202">
        <v>0.34</v>
      </c>
      <c r="W38" s="202">
        <v>0.73</v>
      </c>
      <c r="X38" s="202">
        <v>2.4</v>
      </c>
      <c r="Y38" s="202">
        <v>0</v>
      </c>
      <c r="Z38" s="202">
        <v>51.96</v>
      </c>
      <c r="AA38" s="202">
        <v>0</v>
      </c>
      <c r="AB38" s="202">
        <v>0</v>
      </c>
      <c r="AC38" s="202">
        <v>12.11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25.05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7.2</v>
      </c>
      <c r="D39" s="202">
        <v>3.47</v>
      </c>
      <c r="E39" s="202">
        <v>0</v>
      </c>
      <c r="F39" s="202">
        <v>0</v>
      </c>
      <c r="G39" s="202">
        <v>8.2799999999999994</v>
      </c>
      <c r="H39" s="202">
        <v>0</v>
      </c>
      <c r="I39" s="202">
        <v>19.07</v>
      </c>
      <c r="J39" s="202">
        <v>3.2</v>
      </c>
      <c r="K39" s="202">
        <v>27.69</v>
      </c>
      <c r="L39" s="202">
        <v>22.91</v>
      </c>
      <c r="M39" s="202">
        <v>0</v>
      </c>
      <c r="N39" s="202">
        <v>0.99</v>
      </c>
      <c r="O39" s="202">
        <v>1.65</v>
      </c>
      <c r="P39" s="202">
        <v>2.25</v>
      </c>
      <c r="Q39" s="202">
        <v>3.22</v>
      </c>
      <c r="R39" s="202">
        <v>5.32</v>
      </c>
      <c r="S39" s="202">
        <v>3.41</v>
      </c>
      <c r="T39" s="202">
        <v>0</v>
      </c>
      <c r="U39" s="202">
        <v>0</v>
      </c>
      <c r="V39" s="202">
        <v>0.34</v>
      </c>
      <c r="W39" s="202">
        <v>0.73</v>
      </c>
      <c r="X39" s="202">
        <v>2.4</v>
      </c>
      <c r="Y39" s="202">
        <v>0</v>
      </c>
      <c r="Z39" s="202">
        <v>51.96</v>
      </c>
      <c r="AA39" s="202">
        <v>0</v>
      </c>
      <c r="AB39" s="202">
        <v>0</v>
      </c>
      <c r="AC39" s="202">
        <v>12.11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25.05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7.2</v>
      </c>
      <c r="D40" s="202">
        <v>3.47</v>
      </c>
      <c r="E40" s="202">
        <v>0</v>
      </c>
      <c r="F40" s="202">
        <v>0</v>
      </c>
      <c r="G40" s="202">
        <v>8.2799999999999994</v>
      </c>
      <c r="H40" s="202">
        <v>0</v>
      </c>
      <c r="I40" s="202">
        <v>19.07</v>
      </c>
      <c r="J40" s="202">
        <v>3.2</v>
      </c>
      <c r="K40" s="202">
        <v>27.69</v>
      </c>
      <c r="L40" s="202">
        <v>22.91</v>
      </c>
      <c r="M40" s="202">
        <v>0</v>
      </c>
      <c r="N40" s="202">
        <v>0.99</v>
      </c>
      <c r="O40" s="202">
        <v>1.65</v>
      </c>
      <c r="P40" s="202">
        <v>2.25</v>
      </c>
      <c r="Q40" s="202">
        <v>3.22</v>
      </c>
      <c r="R40" s="202">
        <v>5.32</v>
      </c>
      <c r="S40" s="202">
        <v>3.41</v>
      </c>
      <c r="T40" s="202">
        <v>0</v>
      </c>
      <c r="U40" s="202">
        <v>0</v>
      </c>
      <c r="V40" s="202">
        <v>0.34</v>
      </c>
      <c r="W40" s="202">
        <v>0.73</v>
      </c>
      <c r="X40" s="202">
        <v>2.4</v>
      </c>
      <c r="Y40" s="202">
        <v>0</v>
      </c>
      <c r="Z40" s="202">
        <v>51.96</v>
      </c>
      <c r="AA40" s="202">
        <v>0</v>
      </c>
      <c r="AB40" s="202">
        <v>0</v>
      </c>
      <c r="AC40" s="202">
        <v>12.11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25.05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7.2</v>
      </c>
      <c r="D41" s="202">
        <v>3.47</v>
      </c>
      <c r="E41" s="202">
        <v>0</v>
      </c>
      <c r="F41" s="202">
        <v>0</v>
      </c>
      <c r="G41" s="202">
        <v>8.2799999999999994</v>
      </c>
      <c r="H41" s="202">
        <v>0</v>
      </c>
      <c r="I41" s="202">
        <v>19.07</v>
      </c>
      <c r="J41" s="202">
        <v>3.2</v>
      </c>
      <c r="K41" s="202">
        <v>27.67</v>
      </c>
      <c r="L41" s="202">
        <v>22.19</v>
      </c>
      <c r="M41" s="202">
        <v>0</v>
      </c>
      <c r="N41" s="202">
        <v>0.99</v>
      </c>
      <c r="O41" s="202">
        <v>1.65</v>
      </c>
      <c r="P41" s="202">
        <v>2.25</v>
      </c>
      <c r="Q41" s="202">
        <v>2.95</v>
      </c>
      <c r="R41" s="202">
        <v>5.16</v>
      </c>
      <c r="S41" s="202">
        <v>3.41</v>
      </c>
      <c r="T41" s="202">
        <v>0</v>
      </c>
      <c r="U41" s="202">
        <v>0</v>
      </c>
      <c r="V41" s="202">
        <v>0.34</v>
      </c>
      <c r="W41" s="202">
        <v>0.73</v>
      </c>
      <c r="X41" s="202">
        <v>2.4</v>
      </c>
      <c r="Y41" s="202">
        <v>0</v>
      </c>
      <c r="Z41" s="202">
        <v>51.96</v>
      </c>
      <c r="AA41" s="202">
        <v>0</v>
      </c>
      <c r="AB41" s="202">
        <v>0</v>
      </c>
      <c r="AC41" s="202">
        <v>12.11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25.05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7.2</v>
      </c>
      <c r="D42" s="202">
        <v>3.47</v>
      </c>
      <c r="E42" s="202">
        <v>0</v>
      </c>
      <c r="F42" s="202">
        <v>0</v>
      </c>
      <c r="G42" s="202">
        <v>8.2799999999999994</v>
      </c>
      <c r="H42" s="202">
        <v>0</v>
      </c>
      <c r="I42" s="202">
        <v>19.07</v>
      </c>
      <c r="J42" s="202">
        <v>3.2</v>
      </c>
      <c r="K42" s="202">
        <v>27.67</v>
      </c>
      <c r="L42" s="202">
        <v>22.19</v>
      </c>
      <c r="M42" s="202">
        <v>0</v>
      </c>
      <c r="N42" s="202">
        <v>0.99</v>
      </c>
      <c r="O42" s="202">
        <v>1.65</v>
      </c>
      <c r="P42" s="202">
        <v>2.25</v>
      </c>
      <c r="Q42" s="202">
        <v>2.95</v>
      </c>
      <c r="R42" s="202">
        <v>5.16</v>
      </c>
      <c r="S42" s="202">
        <v>3.41</v>
      </c>
      <c r="T42" s="202">
        <v>0</v>
      </c>
      <c r="U42" s="202">
        <v>0</v>
      </c>
      <c r="V42" s="202">
        <v>0.34</v>
      </c>
      <c r="W42" s="202">
        <v>0.73</v>
      </c>
      <c r="X42" s="202">
        <v>2.4</v>
      </c>
      <c r="Y42" s="202">
        <v>0</v>
      </c>
      <c r="Z42" s="202">
        <v>51.96</v>
      </c>
      <c r="AA42" s="202">
        <v>0</v>
      </c>
      <c r="AB42" s="202">
        <v>0</v>
      </c>
      <c r="AC42" s="202">
        <v>12.11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25.05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7.2</v>
      </c>
      <c r="D43" s="202">
        <v>3.41</v>
      </c>
      <c r="E43" s="202">
        <v>0</v>
      </c>
      <c r="F43" s="202">
        <v>0</v>
      </c>
      <c r="G43" s="202">
        <v>8.2799999999999994</v>
      </c>
      <c r="H43" s="202">
        <v>0</v>
      </c>
      <c r="I43" s="202">
        <v>19.07</v>
      </c>
      <c r="J43" s="202">
        <v>3.2</v>
      </c>
      <c r="K43" s="202">
        <v>27.69</v>
      </c>
      <c r="L43" s="202">
        <v>22.52</v>
      </c>
      <c r="M43" s="202">
        <v>0</v>
      </c>
      <c r="N43" s="202">
        <v>0.99</v>
      </c>
      <c r="O43" s="202">
        <v>1.65</v>
      </c>
      <c r="P43" s="202">
        <v>2.25</v>
      </c>
      <c r="Q43" s="202">
        <v>3.24</v>
      </c>
      <c r="R43" s="202">
        <v>5.32</v>
      </c>
      <c r="S43" s="202">
        <v>3.43</v>
      </c>
      <c r="T43" s="202">
        <v>0</v>
      </c>
      <c r="U43" s="202">
        <v>0</v>
      </c>
      <c r="V43" s="202">
        <v>0.34</v>
      </c>
      <c r="W43" s="202">
        <v>0.73</v>
      </c>
      <c r="X43" s="202">
        <v>2.4</v>
      </c>
      <c r="Y43" s="202">
        <v>0</v>
      </c>
      <c r="Z43" s="202">
        <v>51.96</v>
      </c>
      <c r="AA43" s="202">
        <v>0</v>
      </c>
      <c r="AB43" s="202">
        <v>0</v>
      </c>
      <c r="AC43" s="202">
        <v>12.31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23.93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7.2</v>
      </c>
      <c r="D44" s="202">
        <v>3.41</v>
      </c>
      <c r="E44" s="202">
        <v>0</v>
      </c>
      <c r="F44" s="202">
        <v>0</v>
      </c>
      <c r="G44" s="202">
        <v>8.2799999999999994</v>
      </c>
      <c r="H44" s="202">
        <v>0</v>
      </c>
      <c r="I44" s="202">
        <v>19.07</v>
      </c>
      <c r="J44" s="202">
        <v>3.2</v>
      </c>
      <c r="K44" s="202">
        <v>27.69</v>
      </c>
      <c r="L44" s="202">
        <v>22.52</v>
      </c>
      <c r="M44" s="202">
        <v>0</v>
      </c>
      <c r="N44" s="202">
        <v>0.99</v>
      </c>
      <c r="O44" s="202">
        <v>1.65</v>
      </c>
      <c r="P44" s="202">
        <v>2.25</v>
      </c>
      <c r="Q44" s="202">
        <v>3.54</v>
      </c>
      <c r="R44" s="202">
        <v>5.77</v>
      </c>
      <c r="S44" s="202">
        <v>3.7</v>
      </c>
      <c r="T44" s="202">
        <v>0</v>
      </c>
      <c r="U44" s="202">
        <v>0</v>
      </c>
      <c r="V44" s="202">
        <v>0.34</v>
      </c>
      <c r="W44" s="202">
        <v>0.73</v>
      </c>
      <c r="X44" s="202">
        <v>2.4</v>
      </c>
      <c r="Y44" s="202">
        <v>0</v>
      </c>
      <c r="Z44" s="202">
        <v>51.96</v>
      </c>
      <c r="AA44" s="202">
        <v>0</v>
      </c>
      <c r="AB44" s="202">
        <v>0</v>
      </c>
      <c r="AC44" s="202">
        <v>12.31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23.93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7.2</v>
      </c>
      <c r="D45" s="202">
        <v>3.41</v>
      </c>
      <c r="E45" s="202">
        <v>0</v>
      </c>
      <c r="F45" s="202">
        <v>0</v>
      </c>
      <c r="G45" s="202">
        <v>8.2799999999999994</v>
      </c>
      <c r="H45" s="202">
        <v>0</v>
      </c>
      <c r="I45" s="202">
        <v>19.07</v>
      </c>
      <c r="J45" s="202">
        <v>3.2</v>
      </c>
      <c r="K45" s="202">
        <v>27.67</v>
      </c>
      <c r="L45" s="202">
        <v>22.19</v>
      </c>
      <c r="M45" s="202">
        <v>0</v>
      </c>
      <c r="N45" s="202">
        <v>0.99</v>
      </c>
      <c r="O45" s="202">
        <v>1.65</v>
      </c>
      <c r="P45" s="202">
        <v>2.25</v>
      </c>
      <c r="Q45" s="202">
        <v>3.54</v>
      </c>
      <c r="R45" s="202">
        <v>5.77</v>
      </c>
      <c r="S45" s="202">
        <v>3.7</v>
      </c>
      <c r="T45" s="202">
        <v>0</v>
      </c>
      <c r="U45" s="202">
        <v>0</v>
      </c>
      <c r="V45" s="202">
        <v>0.34</v>
      </c>
      <c r="W45" s="202">
        <v>0.73</v>
      </c>
      <c r="X45" s="202">
        <v>2.4</v>
      </c>
      <c r="Y45" s="202">
        <v>0</v>
      </c>
      <c r="Z45" s="202">
        <v>51.96</v>
      </c>
      <c r="AA45" s="202">
        <v>0</v>
      </c>
      <c r="AB45" s="202">
        <v>0</v>
      </c>
      <c r="AC45" s="202">
        <v>12.11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23.93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7.2</v>
      </c>
      <c r="D46" s="202">
        <v>3.41</v>
      </c>
      <c r="E46" s="202">
        <v>0</v>
      </c>
      <c r="F46" s="202">
        <v>0</v>
      </c>
      <c r="G46" s="202">
        <v>8.2799999999999994</v>
      </c>
      <c r="H46" s="202">
        <v>0</v>
      </c>
      <c r="I46" s="202">
        <v>19.07</v>
      </c>
      <c r="J46" s="202">
        <v>3.2</v>
      </c>
      <c r="K46" s="202">
        <v>27.67</v>
      </c>
      <c r="L46" s="202">
        <v>22.19</v>
      </c>
      <c r="M46" s="202">
        <v>0</v>
      </c>
      <c r="N46" s="202">
        <v>0.99</v>
      </c>
      <c r="O46" s="202">
        <v>1.65</v>
      </c>
      <c r="P46" s="202">
        <v>2.25</v>
      </c>
      <c r="Q46" s="202">
        <v>3.54</v>
      </c>
      <c r="R46" s="202">
        <v>5.77</v>
      </c>
      <c r="S46" s="202">
        <v>3.7</v>
      </c>
      <c r="T46" s="202">
        <v>0</v>
      </c>
      <c r="U46" s="202">
        <v>0</v>
      </c>
      <c r="V46" s="202">
        <v>0.34</v>
      </c>
      <c r="W46" s="202">
        <v>0.73</v>
      </c>
      <c r="X46" s="202">
        <v>2.4</v>
      </c>
      <c r="Y46" s="202">
        <v>0</v>
      </c>
      <c r="Z46" s="202">
        <v>51.96</v>
      </c>
      <c r="AA46" s="202">
        <v>0</v>
      </c>
      <c r="AB46" s="202">
        <v>0</v>
      </c>
      <c r="AC46" s="202">
        <v>12.31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23.93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7.2</v>
      </c>
      <c r="D47" s="202">
        <v>3.36</v>
      </c>
      <c r="E47" s="202">
        <v>0</v>
      </c>
      <c r="F47" s="202">
        <v>0</v>
      </c>
      <c r="G47" s="202">
        <v>8.2799999999999994</v>
      </c>
      <c r="H47" s="202">
        <v>0</v>
      </c>
      <c r="I47" s="202">
        <v>19.07</v>
      </c>
      <c r="J47" s="202">
        <v>3.2</v>
      </c>
      <c r="K47" s="202">
        <v>27.67</v>
      </c>
      <c r="L47" s="202">
        <v>22.19</v>
      </c>
      <c r="M47" s="202">
        <v>0</v>
      </c>
      <c r="N47" s="202">
        <v>0.99</v>
      </c>
      <c r="O47" s="202">
        <v>1.65</v>
      </c>
      <c r="P47" s="202">
        <v>2.25</v>
      </c>
      <c r="Q47" s="202">
        <v>3.6</v>
      </c>
      <c r="R47" s="202">
        <v>5.93</v>
      </c>
      <c r="S47" s="202">
        <v>3.8</v>
      </c>
      <c r="T47" s="202">
        <v>0</v>
      </c>
      <c r="U47" s="202">
        <v>0</v>
      </c>
      <c r="V47" s="202">
        <v>0.33</v>
      </c>
      <c r="W47" s="202">
        <v>0.73</v>
      </c>
      <c r="X47" s="202">
        <v>2.4</v>
      </c>
      <c r="Y47" s="202">
        <v>0</v>
      </c>
      <c r="Z47" s="202">
        <v>51.96</v>
      </c>
      <c r="AA47" s="202">
        <v>0</v>
      </c>
      <c r="AB47" s="202">
        <v>0</v>
      </c>
      <c r="AC47" s="202">
        <v>12.31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23.93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7.2</v>
      </c>
      <c r="D48" s="202">
        <v>3.36</v>
      </c>
      <c r="E48" s="202">
        <v>0</v>
      </c>
      <c r="F48" s="202">
        <v>0</v>
      </c>
      <c r="G48" s="202">
        <v>8.2799999999999994</v>
      </c>
      <c r="H48" s="202">
        <v>0</v>
      </c>
      <c r="I48" s="202">
        <v>19.07</v>
      </c>
      <c r="J48" s="202">
        <v>3.2</v>
      </c>
      <c r="K48" s="202">
        <v>27.67</v>
      </c>
      <c r="L48" s="202">
        <v>24.78</v>
      </c>
      <c r="M48" s="202">
        <v>0</v>
      </c>
      <c r="N48" s="202">
        <v>0.99</v>
      </c>
      <c r="O48" s="202">
        <v>1.65</v>
      </c>
      <c r="P48" s="202">
        <v>2.25</v>
      </c>
      <c r="Q48" s="202">
        <v>3.6</v>
      </c>
      <c r="R48" s="202">
        <v>5.93</v>
      </c>
      <c r="S48" s="202">
        <v>3.8</v>
      </c>
      <c r="T48" s="202">
        <v>0</v>
      </c>
      <c r="U48" s="202">
        <v>0</v>
      </c>
      <c r="V48" s="202">
        <v>0.33</v>
      </c>
      <c r="W48" s="202">
        <v>0.73</v>
      </c>
      <c r="X48" s="202">
        <v>2.4</v>
      </c>
      <c r="Y48" s="202">
        <v>0</v>
      </c>
      <c r="Z48" s="202">
        <v>51.96</v>
      </c>
      <c r="AA48" s="202">
        <v>0</v>
      </c>
      <c r="AB48" s="202">
        <v>0</v>
      </c>
      <c r="AC48" s="202">
        <v>12.31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23.93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7.2</v>
      </c>
      <c r="D49" s="202">
        <v>3.36</v>
      </c>
      <c r="E49" s="202">
        <v>0</v>
      </c>
      <c r="F49" s="202">
        <v>0</v>
      </c>
      <c r="G49" s="202">
        <v>8.2799999999999994</v>
      </c>
      <c r="H49" s="202">
        <v>0</v>
      </c>
      <c r="I49" s="202">
        <v>19.07</v>
      </c>
      <c r="J49" s="202">
        <v>3.2</v>
      </c>
      <c r="K49" s="202">
        <v>27.67</v>
      </c>
      <c r="L49" s="202">
        <v>24.78</v>
      </c>
      <c r="M49" s="202">
        <v>0</v>
      </c>
      <c r="N49" s="202">
        <v>0.99</v>
      </c>
      <c r="O49" s="202">
        <v>1.65</v>
      </c>
      <c r="P49" s="202">
        <v>2.25</v>
      </c>
      <c r="Q49" s="202">
        <v>3.6</v>
      </c>
      <c r="R49" s="202">
        <v>5.93</v>
      </c>
      <c r="S49" s="202">
        <v>3.8</v>
      </c>
      <c r="T49" s="202">
        <v>0</v>
      </c>
      <c r="U49" s="202">
        <v>0</v>
      </c>
      <c r="V49" s="202">
        <v>0.33</v>
      </c>
      <c r="W49" s="202">
        <v>0.73</v>
      </c>
      <c r="X49" s="202">
        <v>2.4</v>
      </c>
      <c r="Y49" s="202">
        <v>0</v>
      </c>
      <c r="Z49" s="202">
        <v>51.96</v>
      </c>
      <c r="AA49" s="202">
        <v>0</v>
      </c>
      <c r="AB49" s="202">
        <v>0</v>
      </c>
      <c r="AC49" s="202">
        <v>12.31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23.93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7.2</v>
      </c>
      <c r="D50" s="202">
        <v>3.36</v>
      </c>
      <c r="E50" s="202">
        <v>0</v>
      </c>
      <c r="F50" s="202">
        <v>0</v>
      </c>
      <c r="G50" s="202">
        <v>8.2799999999999994</v>
      </c>
      <c r="H50" s="202">
        <v>0</v>
      </c>
      <c r="I50" s="202">
        <v>19.07</v>
      </c>
      <c r="J50" s="202">
        <v>3.2</v>
      </c>
      <c r="K50" s="202">
        <v>27.67</v>
      </c>
      <c r="L50" s="202">
        <v>24.78</v>
      </c>
      <c r="M50" s="202">
        <v>0</v>
      </c>
      <c r="N50" s="202">
        <v>0.99</v>
      </c>
      <c r="O50" s="202">
        <v>1.65</v>
      </c>
      <c r="P50" s="202">
        <v>2.25</v>
      </c>
      <c r="Q50" s="202">
        <v>3.6</v>
      </c>
      <c r="R50" s="202">
        <v>5.93</v>
      </c>
      <c r="S50" s="202">
        <v>3.8</v>
      </c>
      <c r="T50" s="202">
        <v>0</v>
      </c>
      <c r="U50" s="202">
        <v>0</v>
      </c>
      <c r="V50" s="202">
        <v>0.33</v>
      </c>
      <c r="W50" s="202">
        <v>0.73</v>
      </c>
      <c r="X50" s="202">
        <v>2.4</v>
      </c>
      <c r="Y50" s="202">
        <v>0</v>
      </c>
      <c r="Z50" s="202">
        <v>51.96</v>
      </c>
      <c r="AA50" s="202">
        <v>0</v>
      </c>
      <c r="AB50" s="202">
        <v>0</v>
      </c>
      <c r="AC50" s="202">
        <v>12.31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23.93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7.2</v>
      </c>
      <c r="D51" s="202">
        <v>3.31</v>
      </c>
      <c r="E51" s="202">
        <v>0</v>
      </c>
      <c r="F51" s="202">
        <v>0</v>
      </c>
      <c r="G51" s="202">
        <v>8.2799999999999994</v>
      </c>
      <c r="H51" s="202">
        <v>0</v>
      </c>
      <c r="I51" s="202">
        <v>19.07</v>
      </c>
      <c r="J51" s="202">
        <v>3.2</v>
      </c>
      <c r="K51" s="202">
        <v>27.67</v>
      </c>
      <c r="L51" s="202">
        <v>22.19</v>
      </c>
      <c r="M51" s="202">
        <v>0</v>
      </c>
      <c r="N51" s="202">
        <v>0.99</v>
      </c>
      <c r="O51" s="202">
        <v>1.65</v>
      </c>
      <c r="P51" s="202">
        <v>2.25</v>
      </c>
      <c r="Q51" s="202">
        <v>3.6</v>
      </c>
      <c r="R51" s="202">
        <v>5.93</v>
      </c>
      <c r="S51" s="202">
        <v>3.8</v>
      </c>
      <c r="T51" s="202">
        <v>0</v>
      </c>
      <c r="U51" s="202">
        <v>0</v>
      </c>
      <c r="V51" s="202">
        <v>0.33</v>
      </c>
      <c r="W51" s="202">
        <v>0.73</v>
      </c>
      <c r="X51" s="202">
        <v>2.4</v>
      </c>
      <c r="Y51" s="202">
        <v>0</v>
      </c>
      <c r="Z51" s="202">
        <v>51.96</v>
      </c>
      <c r="AA51" s="202">
        <v>0</v>
      </c>
      <c r="AB51" s="202">
        <v>0</v>
      </c>
      <c r="AC51" s="202">
        <v>12.31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23.93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7.2</v>
      </c>
      <c r="D52" s="202">
        <v>3.31</v>
      </c>
      <c r="E52" s="202">
        <v>0</v>
      </c>
      <c r="F52" s="202">
        <v>0</v>
      </c>
      <c r="G52" s="202">
        <v>8.2799999999999994</v>
      </c>
      <c r="H52" s="202">
        <v>0</v>
      </c>
      <c r="I52" s="202">
        <v>19.07</v>
      </c>
      <c r="J52" s="202">
        <v>3.2</v>
      </c>
      <c r="K52" s="202">
        <v>27.67</v>
      </c>
      <c r="L52" s="202">
        <v>22.19</v>
      </c>
      <c r="M52" s="202">
        <v>0</v>
      </c>
      <c r="N52" s="202">
        <v>0.99</v>
      </c>
      <c r="O52" s="202">
        <v>1.65</v>
      </c>
      <c r="P52" s="202">
        <v>2.25</v>
      </c>
      <c r="Q52" s="202">
        <v>3.6</v>
      </c>
      <c r="R52" s="202">
        <v>5.93</v>
      </c>
      <c r="S52" s="202">
        <v>3.8</v>
      </c>
      <c r="T52" s="202">
        <v>0</v>
      </c>
      <c r="U52" s="202">
        <v>0</v>
      </c>
      <c r="V52" s="202">
        <v>0.33</v>
      </c>
      <c r="W52" s="202">
        <v>0.73</v>
      </c>
      <c r="X52" s="202">
        <v>2.4</v>
      </c>
      <c r="Y52" s="202">
        <v>0</v>
      </c>
      <c r="Z52" s="202">
        <v>51.96</v>
      </c>
      <c r="AA52" s="202">
        <v>0</v>
      </c>
      <c r="AB52" s="202">
        <v>0</v>
      </c>
      <c r="AC52" s="202">
        <v>12.31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23.93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7.2</v>
      </c>
      <c r="D53" s="202">
        <v>3.31</v>
      </c>
      <c r="E53" s="202">
        <v>0</v>
      </c>
      <c r="F53" s="202">
        <v>0</v>
      </c>
      <c r="G53" s="202">
        <v>8.2799999999999994</v>
      </c>
      <c r="H53" s="202">
        <v>0</v>
      </c>
      <c r="I53" s="202">
        <v>19.07</v>
      </c>
      <c r="J53" s="202">
        <v>3.2</v>
      </c>
      <c r="K53" s="202">
        <v>27.67</v>
      </c>
      <c r="L53" s="202">
        <v>23.19</v>
      </c>
      <c r="M53" s="202">
        <v>0</v>
      </c>
      <c r="N53" s="202">
        <v>-4.0999999999999996</v>
      </c>
      <c r="O53" s="202">
        <v>-6.5</v>
      </c>
      <c r="P53" s="202">
        <v>2.25</v>
      </c>
      <c r="Q53" s="202">
        <v>3.66</v>
      </c>
      <c r="R53" s="202">
        <v>6.09</v>
      </c>
      <c r="S53" s="202">
        <v>3.89</v>
      </c>
      <c r="T53" s="202">
        <v>0</v>
      </c>
      <c r="U53" s="202">
        <v>0</v>
      </c>
      <c r="V53" s="202">
        <v>5.27</v>
      </c>
      <c r="W53" s="202">
        <v>6.49</v>
      </c>
      <c r="X53" s="202">
        <v>22.96</v>
      </c>
      <c r="Y53" s="202">
        <v>0</v>
      </c>
      <c r="Z53" s="202">
        <v>33.049999999999997</v>
      </c>
      <c r="AA53" s="202">
        <v>0</v>
      </c>
      <c r="AB53" s="202">
        <v>0</v>
      </c>
      <c r="AC53" s="202">
        <v>12.31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23.93</v>
      </c>
      <c r="AJ53" s="202">
        <v>0</v>
      </c>
      <c r="AK53" s="202">
        <v>8.81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7.2</v>
      </c>
      <c r="D54" s="202">
        <v>3.31</v>
      </c>
      <c r="E54" s="202">
        <v>0</v>
      </c>
      <c r="F54" s="202">
        <v>0</v>
      </c>
      <c r="G54" s="202">
        <v>8.2799999999999994</v>
      </c>
      <c r="H54" s="202">
        <v>0</v>
      </c>
      <c r="I54" s="202">
        <v>19.07</v>
      </c>
      <c r="J54" s="202">
        <v>3.2</v>
      </c>
      <c r="K54" s="202">
        <v>27.67</v>
      </c>
      <c r="L54" s="202">
        <v>23.19</v>
      </c>
      <c r="M54" s="202">
        <v>0</v>
      </c>
      <c r="N54" s="202">
        <v>-4.0999999999999996</v>
      </c>
      <c r="O54" s="202">
        <v>-6.5</v>
      </c>
      <c r="P54" s="202">
        <v>2.25</v>
      </c>
      <c r="Q54" s="202">
        <v>3.66</v>
      </c>
      <c r="R54" s="202">
        <v>6.09</v>
      </c>
      <c r="S54" s="202">
        <v>3.89</v>
      </c>
      <c r="T54" s="202">
        <v>0</v>
      </c>
      <c r="U54" s="202">
        <v>0</v>
      </c>
      <c r="V54" s="202">
        <v>5.27</v>
      </c>
      <c r="W54" s="202">
        <v>6.49</v>
      </c>
      <c r="X54" s="202">
        <v>22.96</v>
      </c>
      <c r="Y54" s="202">
        <v>0</v>
      </c>
      <c r="Z54" s="202">
        <v>4.24</v>
      </c>
      <c r="AA54" s="202">
        <v>0</v>
      </c>
      <c r="AB54" s="202">
        <v>0</v>
      </c>
      <c r="AC54" s="202">
        <v>12.31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23.93</v>
      </c>
      <c r="AJ54" s="202">
        <v>0</v>
      </c>
      <c r="AK54" s="202">
        <v>8.81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7.2</v>
      </c>
      <c r="D55" s="202">
        <v>3.31</v>
      </c>
      <c r="E55" s="202">
        <v>0</v>
      </c>
      <c r="F55" s="202">
        <v>0</v>
      </c>
      <c r="G55" s="202">
        <v>8.2799999999999994</v>
      </c>
      <c r="H55" s="202">
        <v>0</v>
      </c>
      <c r="I55" s="202">
        <v>19.07</v>
      </c>
      <c r="J55" s="202">
        <v>3.2</v>
      </c>
      <c r="K55" s="202">
        <v>27.7</v>
      </c>
      <c r="L55" s="202">
        <v>23.62</v>
      </c>
      <c r="M55" s="202">
        <v>0</v>
      </c>
      <c r="N55" s="202">
        <v>-9.18</v>
      </c>
      <c r="O55" s="202">
        <v>-14.65</v>
      </c>
      <c r="P55" s="202">
        <v>2.25</v>
      </c>
      <c r="Q55" s="202">
        <v>3.66</v>
      </c>
      <c r="R55" s="202">
        <v>6.09</v>
      </c>
      <c r="S55" s="202">
        <v>3.89</v>
      </c>
      <c r="T55" s="202">
        <v>0</v>
      </c>
      <c r="U55" s="202">
        <v>0</v>
      </c>
      <c r="V55" s="202">
        <v>5.27</v>
      </c>
      <c r="W55" s="202">
        <v>6.49</v>
      </c>
      <c r="X55" s="202">
        <v>22.96</v>
      </c>
      <c r="Y55" s="202">
        <v>0</v>
      </c>
      <c r="Z55" s="202">
        <v>4.54</v>
      </c>
      <c r="AA55" s="202">
        <v>0</v>
      </c>
      <c r="AB55" s="202">
        <v>0</v>
      </c>
      <c r="AC55" s="202">
        <v>12.31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24.12</v>
      </c>
      <c r="AJ55" s="202">
        <v>0</v>
      </c>
      <c r="AK55" s="202">
        <v>8.81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7.2</v>
      </c>
      <c r="D56" s="202">
        <v>3.31</v>
      </c>
      <c r="E56" s="202">
        <v>0</v>
      </c>
      <c r="F56" s="202">
        <v>0</v>
      </c>
      <c r="G56" s="202">
        <v>8.2799999999999994</v>
      </c>
      <c r="H56" s="202">
        <v>0</v>
      </c>
      <c r="I56" s="202">
        <v>19.07</v>
      </c>
      <c r="J56" s="202">
        <v>3.2</v>
      </c>
      <c r="K56" s="202">
        <v>22.88</v>
      </c>
      <c r="L56" s="202">
        <v>23.62</v>
      </c>
      <c r="M56" s="202">
        <v>0</v>
      </c>
      <c r="N56" s="202">
        <v>-9.18</v>
      </c>
      <c r="O56" s="202">
        <v>-14.65</v>
      </c>
      <c r="P56" s="202">
        <v>2.25</v>
      </c>
      <c r="Q56" s="202">
        <v>3.66</v>
      </c>
      <c r="R56" s="202">
        <v>6.09</v>
      </c>
      <c r="S56" s="202">
        <v>3.89</v>
      </c>
      <c r="T56" s="202">
        <v>0</v>
      </c>
      <c r="U56" s="202">
        <v>0</v>
      </c>
      <c r="V56" s="202">
        <v>5.27</v>
      </c>
      <c r="W56" s="202">
        <v>6.49</v>
      </c>
      <c r="X56" s="202">
        <v>22.96</v>
      </c>
      <c r="Y56" s="202">
        <v>0</v>
      </c>
      <c r="Z56" s="202">
        <v>4.54</v>
      </c>
      <c r="AA56" s="202">
        <v>0</v>
      </c>
      <c r="AB56" s="202">
        <v>0</v>
      </c>
      <c r="AC56" s="202">
        <v>12.31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24.12</v>
      </c>
      <c r="AJ56" s="202">
        <v>0</v>
      </c>
      <c r="AK56" s="202">
        <v>8.81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7.2</v>
      </c>
      <c r="D57" s="202">
        <v>3.31</v>
      </c>
      <c r="E57" s="202">
        <v>0</v>
      </c>
      <c r="F57" s="202">
        <v>0</v>
      </c>
      <c r="G57" s="202">
        <v>8.2799999999999994</v>
      </c>
      <c r="H57" s="202">
        <v>0</v>
      </c>
      <c r="I57" s="202">
        <v>19.07</v>
      </c>
      <c r="J57" s="202">
        <v>3.2</v>
      </c>
      <c r="K57" s="202">
        <v>27.7</v>
      </c>
      <c r="L57" s="202">
        <v>24.78</v>
      </c>
      <c r="M57" s="202">
        <v>0</v>
      </c>
      <c r="N57" s="202">
        <v>-9.18</v>
      </c>
      <c r="O57" s="202">
        <v>-14.65</v>
      </c>
      <c r="P57" s="202">
        <v>2.25</v>
      </c>
      <c r="Q57" s="202">
        <v>0.18</v>
      </c>
      <c r="R57" s="202">
        <v>0.35</v>
      </c>
      <c r="S57" s="202">
        <v>0.22</v>
      </c>
      <c r="T57" s="202">
        <v>0</v>
      </c>
      <c r="U57" s="202">
        <v>0</v>
      </c>
      <c r="V57" s="202">
        <v>5.27</v>
      </c>
      <c r="W57" s="202">
        <v>6.49</v>
      </c>
      <c r="X57" s="202">
        <v>22.96</v>
      </c>
      <c r="Y57" s="202">
        <v>0</v>
      </c>
      <c r="Z57" s="202">
        <v>4.54</v>
      </c>
      <c r="AA57" s="202">
        <v>0</v>
      </c>
      <c r="AB57" s="202">
        <v>0</v>
      </c>
      <c r="AC57" s="202">
        <v>12.31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23.93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7.2</v>
      </c>
      <c r="D58" s="202">
        <v>3.31</v>
      </c>
      <c r="E58" s="202">
        <v>0</v>
      </c>
      <c r="F58" s="202">
        <v>0</v>
      </c>
      <c r="G58" s="202">
        <v>8.2799999999999994</v>
      </c>
      <c r="H58" s="202">
        <v>0</v>
      </c>
      <c r="I58" s="202">
        <v>19.07</v>
      </c>
      <c r="J58" s="202">
        <v>3.2</v>
      </c>
      <c r="K58" s="202">
        <v>27.7</v>
      </c>
      <c r="L58" s="202">
        <v>2.79</v>
      </c>
      <c r="M58" s="202">
        <v>0</v>
      </c>
      <c r="N58" s="202">
        <v>-9.18</v>
      </c>
      <c r="O58" s="202">
        <v>-14.65</v>
      </c>
      <c r="P58" s="202">
        <v>2.25</v>
      </c>
      <c r="Q58" s="202">
        <v>0.18</v>
      </c>
      <c r="R58" s="202">
        <v>0.35</v>
      </c>
      <c r="S58" s="202">
        <v>0.22</v>
      </c>
      <c r="T58" s="202">
        <v>0</v>
      </c>
      <c r="U58" s="202">
        <v>0</v>
      </c>
      <c r="V58" s="202">
        <v>0.17</v>
      </c>
      <c r="W58" s="202">
        <v>0.37</v>
      </c>
      <c r="X58" s="202">
        <v>1.22</v>
      </c>
      <c r="Y58" s="202">
        <v>0</v>
      </c>
      <c r="Z58" s="202">
        <v>4.54</v>
      </c>
      <c r="AA58" s="202">
        <v>0</v>
      </c>
      <c r="AB58" s="202">
        <v>0</v>
      </c>
      <c r="AC58" s="202">
        <v>12.31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23.93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7.2</v>
      </c>
      <c r="D59" s="202">
        <v>3.31</v>
      </c>
      <c r="E59" s="202">
        <v>0</v>
      </c>
      <c r="F59" s="202">
        <v>0</v>
      </c>
      <c r="G59" s="202">
        <v>8.2799999999999994</v>
      </c>
      <c r="H59" s="202">
        <v>0</v>
      </c>
      <c r="I59" s="202">
        <v>19.07</v>
      </c>
      <c r="J59" s="202">
        <v>3.2</v>
      </c>
      <c r="K59" s="202">
        <v>3.32</v>
      </c>
      <c r="L59" s="202">
        <v>24.78</v>
      </c>
      <c r="M59" s="202">
        <v>0</v>
      </c>
      <c r="N59" s="202">
        <v>-9.18</v>
      </c>
      <c r="O59" s="202">
        <v>-14.65</v>
      </c>
      <c r="P59" s="202">
        <v>2.25</v>
      </c>
      <c r="Q59" s="202">
        <v>0.18</v>
      </c>
      <c r="R59" s="202">
        <v>0.35</v>
      </c>
      <c r="S59" s="202">
        <v>0.22</v>
      </c>
      <c r="T59" s="202">
        <v>0</v>
      </c>
      <c r="U59" s="202">
        <v>0</v>
      </c>
      <c r="V59" s="202">
        <v>0.17</v>
      </c>
      <c r="W59" s="202">
        <v>0.37</v>
      </c>
      <c r="X59" s="202">
        <v>1.22</v>
      </c>
      <c r="Y59" s="202">
        <v>0</v>
      </c>
      <c r="Z59" s="202">
        <v>4.54</v>
      </c>
      <c r="AA59" s="202">
        <v>0</v>
      </c>
      <c r="AB59" s="202">
        <v>0</v>
      </c>
      <c r="AC59" s="202">
        <v>12.31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23.93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7.2</v>
      </c>
      <c r="D60" s="202">
        <v>3.31</v>
      </c>
      <c r="E60" s="202">
        <v>0</v>
      </c>
      <c r="F60" s="202">
        <v>0</v>
      </c>
      <c r="G60" s="202">
        <v>8.2799999999999994</v>
      </c>
      <c r="H60" s="202">
        <v>0</v>
      </c>
      <c r="I60" s="202">
        <v>19.07</v>
      </c>
      <c r="J60" s="202">
        <v>3.2</v>
      </c>
      <c r="K60" s="202">
        <v>3.32</v>
      </c>
      <c r="L60" s="202">
        <v>15.43</v>
      </c>
      <c r="M60" s="202">
        <v>0</v>
      </c>
      <c r="N60" s="202">
        <v>-9.18</v>
      </c>
      <c r="O60" s="202">
        <v>-14.65</v>
      </c>
      <c r="P60" s="202">
        <v>2.25</v>
      </c>
      <c r="Q60" s="202">
        <v>0.18</v>
      </c>
      <c r="R60" s="202">
        <v>0.35</v>
      </c>
      <c r="S60" s="202">
        <v>0.22</v>
      </c>
      <c r="T60" s="202">
        <v>0</v>
      </c>
      <c r="U60" s="202">
        <v>0</v>
      </c>
      <c r="V60" s="202">
        <v>0.17</v>
      </c>
      <c r="W60" s="202">
        <v>0.37</v>
      </c>
      <c r="X60" s="202">
        <v>1.22</v>
      </c>
      <c r="Y60" s="202">
        <v>0</v>
      </c>
      <c r="Z60" s="202">
        <v>2.2999999999999998</v>
      </c>
      <c r="AA60" s="202">
        <v>0</v>
      </c>
      <c r="AB60" s="202">
        <v>0</v>
      </c>
      <c r="AC60" s="202">
        <v>12.31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23.93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7.2</v>
      </c>
      <c r="D61" s="202">
        <v>3.31</v>
      </c>
      <c r="E61" s="202">
        <v>0</v>
      </c>
      <c r="F61" s="202">
        <v>0</v>
      </c>
      <c r="G61" s="202">
        <v>8.2799999999999994</v>
      </c>
      <c r="H61" s="202">
        <v>0</v>
      </c>
      <c r="I61" s="202">
        <v>19.07</v>
      </c>
      <c r="J61" s="202">
        <v>3.2</v>
      </c>
      <c r="K61" s="202">
        <v>3.32</v>
      </c>
      <c r="L61" s="202">
        <v>15.43</v>
      </c>
      <c r="M61" s="202">
        <v>0</v>
      </c>
      <c r="N61" s="202">
        <v>-9.18</v>
      </c>
      <c r="O61" s="202">
        <v>-14.65</v>
      </c>
      <c r="P61" s="202">
        <v>2.25</v>
      </c>
      <c r="Q61" s="202">
        <v>0.18</v>
      </c>
      <c r="R61" s="202">
        <v>0.35</v>
      </c>
      <c r="S61" s="202">
        <v>0.22</v>
      </c>
      <c r="T61" s="202">
        <v>0</v>
      </c>
      <c r="U61" s="202">
        <v>0</v>
      </c>
      <c r="V61" s="202">
        <v>0.17</v>
      </c>
      <c r="W61" s="202">
        <v>0.5</v>
      </c>
      <c r="X61" s="202">
        <v>1.22</v>
      </c>
      <c r="Y61" s="202">
        <v>0</v>
      </c>
      <c r="Z61" s="202">
        <v>2.2999999999999998</v>
      </c>
      <c r="AA61" s="202">
        <v>0</v>
      </c>
      <c r="AB61" s="202">
        <v>0</v>
      </c>
      <c r="AC61" s="202">
        <v>12.31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23.93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7.2</v>
      </c>
      <c r="D62" s="202">
        <v>3.31</v>
      </c>
      <c r="E62" s="202">
        <v>0</v>
      </c>
      <c r="F62" s="202">
        <v>0</v>
      </c>
      <c r="G62" s="202">
        <v>8.2799999999999994</v>
      </c>
      <c r="H62" s="202">
        <v>0</v>
      </c>
      <c r="I62" s="202">
        <v>19.07</v>
      </c>
      <c r="J62" s="202">
        <v>3.2</v>
      </c>
      <c r="K62" s="202">
        <v>3.32</v>
      </c>
      <c r="L62" s="202">
        <v>24.78</v>
      </c>
      <c r="M62" s="202">
        <v>0</v>
      </c>
      <c r="N62" s="202">
        <v>-9.18</v>
      </c>
      <c r="O62" s="202">
        <v>-14.65</v>
      </c>
      <c r="P62" s="202">
        <v>2.25</v>
      </c>
      <c r="Q62" s="202">
        <v>0.18</v>
      </c>
      <c r="R62" s="202">
        <v>0.35</v>
      </c>
      <c r="S62" s="202">
        <v>0.22</v>
      </c>
      <c r="T62" s="202">
        <v>0</v>
      </c>
      <c r="U62" s="202">
        <v>0</v>
      </c>
      <c r="V62" s="202">
        <v>0.17</v>
      </c>
      <c r="W62" s="202">
        <v>0.37</v>
      </c>
      <c r="X62" s="202">
        <v>1.22</v>
      </c>
      <c r="Y62" s="202">
        <v>0</v>
      </c>
      <c r="Z62" s="202">
        <v>2.2999999999999998</v>
      </c>
      <c r="AA62" s="202">
        <v>0</v>
      </c>
      <c r="AB62" s="202">
        <v>0</v>
      </c>
      <c r="AC62" s="202">
        <v>12.47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23.93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7.2</v>
      </c>
      <c r="D63" s="202">
        <v>3.31</v>
      </c>
      <c r="E63" s="202">
        <v>0</v>
      </c>
      <c r="F63" s="202">
        <v>0</v>
      </c>
      <c r="G63" s="202">
        <v>8.2799999999999994</v>
      </c>
      <c r="H63" s="202">
        <v>0</v>
      </c>
      <c r="I63" s="202">
        <v>19.07</v>
      </c>
      <c r="J63" s="202">
        <v>3.2</v>
      </c>
      <c r="K63" s="202">
        <v>3.32</v>
      </c>
      <c r="L63" s="202">
        <v>24.78</v>
      </c>
      <c r="M63" s="202">
        <v>0</v>
      </c>
      <c r="N63" s="202">
        <v>-9.18</v>
      </c>
      <c r="O63" s="202">
        <v>-14.65</v>
      </c>
      <c r="P63" s="202">
        <v>2.25</v>
      </c>
      <c r="Q63" s="202">
        <v>0.18</v>
      </c>
      <c r="R63" s="202">
        <v>0.35</v>
      </c>
      <c r="S63" s="202">
        <v>0.22</v>
      </c>
      <c r="T63" s="202">
        <v>0</v>
      </c>
      <c r="U63" s="202">
        <v>0</v>
      </c>
      <c r="V63" s="202">
        <v>0.17</v>
      </c>
      <c r="W63" s="202">
        <v>0.37</v>
      </c>
      <c r="X63" s="202">
        <v>1.22</v>
      </c>
      <c r="Y63" s="202">
        <v>0</v>
      </c>
      <c r="Z63" s="202">
        <v>2.2999999999999998</v>
      </c>
      <c r="AA63" s="202">
        <v>0</v>
      </c>
      <c r="AB63" s="202">
        <v>0</v>
      </c>
      <c r="AC63" s="202">
        <v>12.47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23.93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7.2</v>
      </c>
      <c r="D64" s="202">
        <v>3.31</v>
      </c>
      <c r="E64" s="202">
        <v>0</v>
      </c>
      <c r="F64" s="202">
        <v>0</v>
      </c>
      <c r="G64" s="202">
        <v>8.2799999999999994</v>
      </c>
      <c r="H64" s="202">
        <v>0</v>
      </c>
      <c r="I64" s="202">
        <v>19.07</v>
      </c>
      <c r="J64" s="202">
        <v>3.2</v>
      </c>
      <c r="K64" s="202">
        <v>3.32</v>
      </c>
      <c r="L64" s="202">
        <v>24.78</v>
      </c>
      <c r="M64" s="202">
        <v>0</v>
      </c>
      <c r="N64" s="202">
        <v>-9.18</v>
      </c>
      <c r="O64" s="202">
        <v>-14.65</v>
      </c>
      <c r="P64" s="202">
        <v>2.25</v>
      </c>
      <c r="Q64" s="202">
        <v>0.18</v>
      </c>
      <c r="R64" s="202">
        <v>0.35</v>
      </c>
      <c r="S64" s="202">
        <v>0.22</v>
      </c>
      <c r="T64" s="202">
        <v>0</v>
      </c>
      <c r="U64" s="202">
        <v>0</v>
      </c>
      <c r="V64" s="202">
        <v>0.17</v>
      </c>
      <c r="W64" s="202">
        <v>0.37</v>
      </c>
      <c r="X64" s="202">
        <v>1.22</v>
      </c>
      <c r="Y64" s="202">
        <v>0</v>
      </c>
      <c r="Z64" s="202">
        <v>2.2999999999999998</v>
      </c>
      <c r="AA64" s="202">
        <v>0</v>
      </c>
      <c r="AB64" s="202">
        <v>0</v>
      </c>
      <c r="AC64" s="202">
        <v>12.47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23.93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7.2</v>
      </c>
      <c r="D65" s="202">
        <v>3.31</v>
      </c>
      <c r="E65" s="202">
        <v>0</v>
      </c>
      <c r="F65" s="202">
        <v>0</v>
      </c>
      <c r="G65" s="202">
        <v>8.2799999999999994</v>
      </c>
      <c r="H65" s="202">
        <v>0</v>
      </c>
      <c r="I65" s="202">
        <v>19.07</v>
      </c>
      <c r="J65" s="202">
        <v>3.2</v>
      </c>
      <c r="K65" s="202">
        <v>32.44</v>
      </c>
      <c r="L65" s="202">
        <v>25.39</v>
      </c>
      <c r="M65" s="202">
        <v>0</v>
      </c>
      <c r="N65" s="202">
        <v>-9.18</v>
      </c>
      <c r="O65" s="202">
        <v>-14.65</v>
      </c>
      <c r="P65" s="202">
        <v>2.25</v>
      </c>
      <c r="Q65" s="202">
        <v>0.18</v>
      </c>
      <c r="R65" s="202">
        <v>0.35</v>
      </c>
      <c r="S65" s="202">
        <v>0.22</v>
      </c>
      <c r="T65" s="202">
        <v>0</v>
      </c>
      <c r="U65" s="202">
        <v>0</v>
      </c>
      <c r="V65" s="202">
        <v>0.17</v>
      </c>
      <c r="W65" s="202">
        <v>0.37</v>
      </c>
      <c r="X65" s="202">
        <v>1.22</v>
      </c>
      <c r="Y65" s="202">
        <v>0</v>
      </c>
      <c r="Z65" s="202">
        <v>2.2999999999999998</v>
      </c>
      <c r="AA65" s="202">
        <v>0</v>
      </c>
      <c r="AB65" s="202">
        <v>0</v>
      </c>
      <c r="AC65" s="202">
        <v>6.83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15.08</v>
      </c>
      <c r="AJ65" s="202">
        <v>0</v>
      </c>
      <c r="AK65" s="202">
        <v>9.92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7.2</v>
      </c>
      <c r="D66" s="202">
        <v>3.31</v>
      </c>
      <c r="E66" s="202">
        <v>0</v>
      </c>
      <c r="F66" s="202">
        <v>0</v>
      </c>
      <c r="G66" s="202">
        <v>8.2799999999999994</v>
      </c>
      <c r="H66" s="202">
        <v>0</v>
      </c>
      <c r="I66" s="202">
        <v>19.07</v>
      </c>
      <c r="J66" s="202">
        <v>3.2</v>
      </c>
      <c r="K66" s="202">
        <v>32.44</v>
      </c>
      <c r="L66" s="202">
        <v>25.39</v>
      </c>
      <c r="M66" s="202">
        <v>0</v>
      </c>
      <c r="N66" s="202">
        <v>-9.18</v>
      </c>
      <c r="O66" s="202">
        <v>-14.65</v>
      </c>
      <c r="P66" s="202">
        <v>2.25</v>
      </c>
      <c r="Q66" s="202">
        <v>0.18</v>
      </c>
      <c r="R66" s="202">
        <v>0.35</v>
      </c>
      <c r="S66" s="202">
        <v>0.22</v>
      </c>
      <c r="T66" s="202">
        <v>0</v>
      </c>
      <c r="U66" s="202">
        <v>0</v>
      </c>
      <c r="V66" s="202">
        <v>0.17</v>
      </c>
      <c r="W66" s="202">
        <v>0.37</v>
      </c>
      <c r="X66" s="202">
        <v>1.22</v>
      </c>
      <c r="Y66" s="202">
        <v>0</v>
      </c>
      <c r="Z66" s="202">
        <v>2.2999999999999998</v>
      </c>
      <c r="AA66" s="202">
        <v>0</v>
      </c>
      <c r="AB66" s="202">
        <v>0</v>
      </c>
      <c r="AC66" s="202">
        <v>7.32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16.43</v>
      </c>
      <c r="AJ66" s="202">
        <v>0</v>
      </c>
      <c r="AK66" s="202">
        <v>9.92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7.2</v>
      </c>
      <c r="D67" s="202">
        <v>3.31</v>
      </c>
      <c r="E67" s="202">
        <v>0</v>
      </c>
      <c r="F67" s="202">
        <v>0</v>
      </c>
      <c r="G67" s="202">
        <v>8.2799999999999994</v>
      </c>
      <c r="H67" s="202">
        <v>0</v>
      </c>
      <c r="I67" s="202">
        <v>19.07</v>
      </c>
      <c r="J67" s="202">
        <v>3.2</v>
      </c>
      <c r="K67" s="202">
        <v>1.69</v>
      </c>
      <c r="L67" s="202">
        <v>25.39</v>
      </c>
      <c r="M67" s="202">
        <v>0</v>
      </c>
      <c r="N67" s="202">
        <v>-9.18</v>
      </c>
      <c r="O67" s="202">
        <v>-14.65</v>
      </c>
      <c r="P67" s="202">
        <v>2.25</v>
      </c>
      <c r="Q67" s="202">
        <v>0.18</v>
      </c>
      <c r="R67" s="202">
        <v>0.35</v>
      </c>
      <c r="S67" s="202">
        <v>0.22</v>
      </c>
      <c r="T67" s="202">
        <v>0</v>
      </c>
      <c r="U67" s="202">
        <v>0</v>
      </c>
      <c r="V67" s="202">
        <v>0.17</v>
      </c>
      <c r="W67" s="202">
        <v>0.37</v>
      </c>
      <c r="X67" s="202">
        <v>1.22</v>
      </c>
      <c r="Y67" s="202">
        <v>0</v>
      </c>
      <c r="Z67" s="202">
        <v>36.82</v>
      </c>
      <c r="AA67" s="202">
        <v>0</v>
      </c>
      <c r="AB67" s="202">
        <v>0</v>
      </c>
      <c r="AC67" s="202">
        <v>13.11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23.93</v>
      </c>
      <c r="AJ67" s="202">
        <v>0</v>
      </c>
      <c r="AK67" s="202">
        <v>9.92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7.2</v>
      </c>
      <c r="D68" s="202">
        <v>3.31</v>
      </c>
      <c r="E68" s="202">
        <v>0</v>
      </c>
      <c r="F68" s="202">
        <v>0</v>
      </c>
      <c r="G68" s="202">
        <v>8.2799999999999994</v>
      </c>
      <c r="H68" s="202">
        <v>0</v>
      </c>
      <c r="I68" s="202">
        <v>19.07</v>
      </c>
      <c r="J68" s="202">
        <v>3.2</v>
      </c>
      <c r="K68" s="202">
        <v>17.93</v>
      </c>
      <c r="L68" s="202">
        <v>25.39</v>
      </c>
      <c r="M68" s="202">
        <v>0</v>
      </c>
      <c r="N68" s="202">
        <v>-9.18</v>
      </c>
      <c r="O68" s="202">
        <v>-14.65</v>
      </c>
      <c r="P68" s="202">
        <v>2.25</v>
      </c>
      <c r="Q68" s="202">
        <v>0.18</v>
      </c>
      <c r="R68" s="202">
        <v>0.35</v>
      </c>
      <c r="S68" s="202">
        <v>0.22</v>
      </c>
      <c r="T68" s="202">
        <v>0</v>
      </c>
      <c r="U68" s="202">
        <v>0</v>
      </c>
      <c r="V68" s="202">
        <v>0.17</v>
      </c>
      <c r="W68" s="202">
        <v>0.37</v>
      </c>
      <c r="X68" s="202">
        <v>1.22</v>
      </c>
      <c r="Y68" s="202">
        <v>0</v>
      </c>
      <c r="Z68" s="202">
        <v>36.82</v>
      </c>
      <c r="AA68" s="202">
        <v>0</v>
      </c>
      <c r="AB68" s="202">
        <v>0</v>
      </c>
      <c r="AC68" s="202">
        <v>13.11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23.93</v>
      </c>
      <c r="AJ68" s="202">
        <v>0</v>
      </c>
      <c r="AK68" s="202">
        <v>9.92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7.2</v>
      </c>
      <c r="D69" s="202">
        <v>3.31</v>
      </c>
      <c r="E69" s="202">
        <v>0</v>
      </c>
      <c r="F69" s="202">
        <v>0</v>
      </c>
      <c r="G69" s="202">
        <v>8.2799999999999994</v>
      </c>
      <c r="H69" s="202">
        <v>0</v>
      </c>
      <c r="I69" s="202">
        <v>19.07</v>
      </c>
      <c r="J69" s="202">
        <v>3.2</v>
      </c>
      <c r="K69" s="202">
        <v>17.93</v>
      </c>
      <c r="L69" s="202">
        <v>25.39</v>
      </c>
      <c r="M69" s="202">
        <v>0</v>
      </c>
      <c r="N69" s="202">
        <v>-9.18</v>
      </c>
      <c r="O69" s="202">
        <v>-14.65</v>
      </c>
      <c r="P69" s="202">
        <v>2.25</v>
      </c>
      <c r="Q69" s="202">
        <v>0.18</v>
      </c>
      <c r="R69" s="202">
        <v>0.35</v>
      </c>
      <c r="S69" s="202">
        <v>0.22</v>
      </c>
      <c r="T69" s="202">
        <v>0</v>
      </c>
      <c r="U69" s="202">
        <v>0</v>
      </c>
      <c r="V69" s="202">
        <v>0.17</v>
      </c>
      <c r="W69" s="202">
        <v>0.37</v>
      </c>
      <c r="X69" s="202">
        <v>1.22</v>
      </c>
      <c r="Y69" s="202">
        <v>0</v>
      </c>
      <c r="Z69" s="202">
        <v>36.82</v>
      </c>
      <c r="AA69" s="202">
        <v>0</v>
      </c>
      <c r="AB69" s="202">
        <v>0</v>
      </c>
      <c r="AC69" s="202">
        <v>13.11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23.93</v>
      </c>
      <c r="AJ69" s="202">
        <v>0</v>
      </c>
      <c r="AK69" s="202">
        <v>9.92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7.2</v>
      </c>
      <c r="D70" s="202">
        <v>3.31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19.07</v>
      </c>
      <c r="J70" s="202">
        <v>3.2</v>
      </c>
      <c r="K70" s="202">
        <v>17.93</v>
      </c>
      <c r="L70" s="202">
        <v>25.39</v>
      </c>
      <c r="M70" s="202">
        <v>0</v>
      </c>
      <c r="N70" s="202">
        <v>-9.18</v>
      </c>
      <c r="O70" s="202">
        <v>-14.65</v>
      </c>
      <c r="P70" s="202">
        <v>2.25</v>
      </c>
      <c r="Q70" s="202">
        <v>0.18</v>
      </c>
      <c r="R70" s="202">
        <v>0.35</v>
      </c>
      <c r="S70" s="202">
        <v>0.22</v>
      </c>
      <c r="T70" s="202">
        <v>0</v>
      </c>
      <c r="U70" s="202">
        <v>0</v>
      </c>
      <c r="V70" s="202">
        <v>0.17</v>
      </c>
      <c r="W70" s="202">
        <v>0.37</v>
      </c>
      <c r="X70" s="202">
        <v>1.22</v>
      </c>
      <c r="Y70" s="202">
        <v>0</v>
      </c>
      <c r="Z70" s="202">
        <v>36.82</v>
      </c>
      <c r="AA70" s="202">
        <v>0</v>
      </c>
      <c r="AB70" s="202">
        <v>0</v>
      </c>
      <c r="AC70" s="202">
        <v>13.11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23.93</v>
      </c>
      <c r="AJ70" s="202">
        <v>0</v>
      </c>
      <c r="AK70" s="202">
        <v>9.92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7.2</v>
      </c>
      <c r="D71" s="202">
        <v>3.31</v>
      </c>
      <c r="E71" s="202">
        <v>0</v>
      </c>
      <c r="F71" s="202">
        <v>0</v>
      </c>
      <c r="G71" s="202">
        <v>8.2799999999999994</v>
      </c>
      <c r="H71" s="202">
        <v>0</v>
      </c>
      <c r="I71" s="202">
        <v>19.07</v>
      </c>
      <c r="J71" s="202">
        <v>3.2</v>
      </c>
      <c r="K71" s="202">
        <v>17.93</v>
      </c>
      <c r="L71" s="202">
        <v>25.39</v>
      </c>
      <c r="M71" s="202">
        <v>0</v>
      </c>
      <c r="N71" s="202">
        <v>-9.18</v>
      </c>
      <c r="O71" s="202">
        <v>-14.65</v>
      </c>
      <c r="P71" s="202">
        <v>2.25</v>
      </c>
      <c r="Q71" s="202">
        <v>0.18</v>
      </c>
      <c r="R71" s="202">
        <v>0.35</v>
      </c>
      <c r="S71" s="202">
        <v>0.22</v>
      </c>
      <c r="T71" s="202">
        <v>0</v>
      </c>
      <c r="U71" s="202">
        <v>0</v>
      </c>
      <c r="V71" s="202">
        <v>0.17</v>
      </c>
      <c r="W71" s="202">
        <v>0.37</v>
      </c>
      <c r="X71" s="202">
        <v>1.22</v>
      </c>
      <c r="Y71" s="202">
        <v>0</v>
      </c>
      <c r="Z71" s="202">
        <v>36.82</v>
      </c>
      <c r="AA71" s="202">
        <v>0</v>
      </c>
      <c r="AB71" s="202">
        <v>0</v>
      </c>
      <c r="AC71" s="202">
        <v>13.11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25.05</v>
      </c>
      <c r="AJ71" s="202">
        <v>0</v>
      </c>
      <c r="AK71" s="202">
        <v>9.92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7.2</v>
      </c>
      <c r="D72" s="202">
        <v>3.31</v>
      </c>
      <c r="E72" s="202">
        <v>0</v>
      </c>
      <c r="F72" s="202">
        <v>0</v>
      </c>
      <c r="G72" s="202">
        <v>8.2799999999999994</v>
      </c>
      <c r="H72" s="202">
        <v>0</v>
      </c>
      <c r="I72" s="202">
        <v>19.07</v>
      </c>
      <c r="J72" s="202">
        <v>3.2</v>
      </c>
      <c r="K72" s="202">
        <v>1.69</v>
      </c>
      <c r="L72" s="202">
        <v>25.39</v>
      </c>
      <c r="M72" s="202">
        <v>0</v>
      </c>
      <c r="N72" s="202">
        <v>-9.18</v>
      </c>
      <c r="O72" s="202">
        <v>-14.65</v>
      </c>
      <c r="P72" s="202">
        <v>2.25</v>
      </c>
      <c r="Q72" s="202">
        <v>0.18</v>
      </c>
      <c r="R72" s="202">
        <v>0.35</v>
      </c>
      <c r="S72" s="202">
        <v>0.22</v>
      </c>
      <c r="T72" s="202">
        <v>0</v>
      </c>
      <c r="U72" s="202">
        <v>0</v>
      </c>
      <c r="V72" s="202">
        <v>0.17</v>
      </c>
      <c r="W72" s="202">
        <v>0.37</v>
      </c>
      <c r="X72" s="202">
        <v>1.22</v>
      </c>
      <c r="Y72" s="202">
        <v>0</v>
      </c>
      <c r="Z72" s="202">
        <v>36.82</v>
      </c>
      <c r="AA72" s="202">
        <v>0</v>
      </c>
      <c r="AB72" s="202">
        <v>0</v>
      </c>
      <c r="AC72" s="202">
        <v>13.11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25.05</v>
      </c>
      <c r="AJ72" s="202">
        <v>0</v>
      </c>
      <c r="AK72" s="202">
        <v>9.92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7.2</v>
      </c>
      <c r="D73" s="202">
        <v>3.31</v>
      </c>
      <c r="E73" s="202">
        <v>0</v>
      </c>
      <c r="F73" s="202">
        <v>0</v>
      </c>
      <c r="G73" s="202">
        <v>8.2799999999999994</v>
      </c>
      <c r="H73" s="202">
        <v>0</v>
      </c>
      <c r="I73" s="202">
        <v>19.07</v>
      </c>
      <c r="J73" s="202">
        <v>3.2</v>
      </c>
      <c r="K73" s="202">
        <v>1.69</v>
      </c>
      <c r="L73" s="202">
        <v>25.39</v>
      </c>
      <c r="M73" s="202">
        <v>0</v>
      </c>
      <c r="N73" s="202">
        <v>-9.18</v>
      </c>
      <c r="O73" s="202">
        <v>-14.65</v>
      </c>
      <c r="P73" s="202">
        <v>2.25</v>
      </c>
      <c r="Q73" s="202">
        <v>0.18</v>
      </c>
      <c r="R73" s="202">
        <v>0.35</v>
      </c>
      <c r="S73" s="202">
        <v>0.22</v>
      </c>
      <c r="T73" s="202">
        <v>0</v>
      </c>
      <c r="U73" s="202">
        <v>0</v>
      </c>
      <c r="V73" s="202">
        <v>0.17</v>
      </c>
      <c r="W73" s="202">
        <v>0.37</v>
      </c>
      <c r="X73" s="202">
        <v>1.22</v>
      </c>
      <c r="Y73" s="202">
        <v>0</v>
      </c>
      <c r="Z73" s="202">
        <v>36.82</v>
      </c>
      <c r="AA73" s="202">
        <v>0</v>
      </c>
      <c r="AB73" s="202">
        <v>0</v>
      </c>
      <c r="AC73" s="202">
        <v>13.11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25.05</v>
      </c>
      <c r="AJ73" s="202">
        <v>0</v>
      </c>
      <c r="AK73" s="202">
        <v>9.92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7.2</v>
      </c>
      <c r="D74" s="202">
        <v>3.31</v>
      </c>
      <c r="E74" s="202">
        <v>0</v>
      </c>
      <c r="F74" s="202">
        <v>0</v>
      </c>
      <c r="G74" s="202">
        <v>8.2799999999999994</v>
      </c>
      <c r="H74" s="202">
        <v>0</v>
      </c>
      <c r="I74" s="202">
        <v>19.07</v>
      </c>
      <c r="J74" s="202">
        <v>3.2</v>
      </c>
      <c r="K74" s="202">
        <v>1.69</v>
      </c>
      <c r="L74" s="202">
        <v>25.39</v>
      </c>
      <c r="M74" s="202">
        <v>0</v>
      </c>
      <c r="N74" s="202">
        <v>0.99</v>
      </c>
      <c r="O74" s="202">
        <v>-14.65</v>
      </c>
      <c r="P74" s="202">
        <v>2.25</v>
      </c>
      <c r="Q74" s="202">
        <v>0.18</v>
      </c>
      <c r="R74" s="202">
        <v>0.35</v>
      </c>
      <c r="S74" s="202">
        <v>0.22</v>
      </c>
      <c r="T74" s="202">
        <v>0</v>
      </c>
      <c r="U74" s="202">
        <v>0</v>
      </c>
      <c r="V74" s="202">
        <v>0.17</v>
      </c>
      <c r="W74" s="202">
        <v>0.37</v>
      </c>
      <c r="X74" s="202">
        <v>1.22</v>
      </c>
      <c r="Y74" s="202">
        <v>0</v>
      </c>
      <c r="Z74" s="202">
        <v>36.82</v>
      </c>
      <c r="AA74" s="202">
        <v>0</v>
      </c>
      <c r="AB74" s="202">
        <v>0</v>
      </c>
      <c r="AC74" s="202">
        <v>13.11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25.05</v>
      </c>
      <c r="AJ74" s="202">
        <v>0</v>
      </c>
      <c r="AK74" s="202">
        <v>9.92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7.2</v>
      </c>
      <c r="D75" s="202">
        <v>3.34</v>
      </c>
      <c r="E75" s="202">
        <v>0</v>
      </c>
      <c r="F75" s="202">
        <v>0</v>
      </c>
      <c r="G75" s="202">
        <v>8.2799999999999994</v>
      </c>
      <c r="H75" s="202">
        <v>0</v>
      </c>
      <c r="I75" s="202">
        <v>19.07</v>
      </c>
      <c r="J75" s="202">
        <v>3.2</v>
      </c>
      <c r="K75" s="202">
        <v>1.69</v>
      </c>
      <c r="L75" s="202">
        <v>25.39</v>
      </c>
      <c r="M75" s="202">
        <v>0</v>
      </c>
      <c r="N75" s="202">
        <v>0.99</v>
      </c>
      <c r="O75" s="202">
        <v>-14.65</v>
      </c>
      <c r="P75" s="202">
        <v>2.25</v>
      </c>
      <c r="Q75" s="202">
        <v>0.18</v>
      </c>
      <c r="R75" s="202">
        <v>0.35</v>
      </c>
      <c r="S75" s="202">
        <v>0.22</v>
      </c>
      <c r="T75" s="202">
        <v>0</v>
      </c>
      <c r="U75" s="202">
        <v>0</v>
      </c>
      <c r="V75" s="202">
        <v>0.17</v>
      </c>
      <c r="W75" s="202">
        <v>0.37</v>
      </c>
      <c r="X75" s="202">
        <v>1.22</v>
      </c>
      <c r="Y75" s="202">
        <v>0</v>
      </c>
      <c r="Z75" s="202">
        <v>36.82</v>
      </c>
      <c r="AA75" s="202">
        <v>0</v>
      </c>
      <c r="AB75" s="202">
        <v>0</v>
      </c>
      <c r="AC75" s="202">
        <v>13.11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25.05</v>
      </c>
      <c r="AJ75" s="202">
        <v>0</v>
      </c>
      <c r="AK75" s="202">
        <v>9.92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7.2</v>
      </c>
      <c r="D76" s="202">
        <v>3.34</v>
      </c>
      <c r="E76" s="202">
        <v>0</v>
      </c>
      <c r="F76" s="202">
        <v>0</v>
      </c>
      <c r="G76" s="202">
        <v>8.2799999999999994</v>
      </c>
      <c r="H76" s="202">
        <v>0</v>
      </c>
      <c r="I76" s="202">
        <v>19.07</v>
      </c>
      <c r="J76" s="202">
        <v>3.2</v>
      </c>
      <c r="K76" s="202">
        <v>1.69</v>
      </c>
      <c r="L76" s="202">
        <v>25.39</v>
      </c>
      <c r="M76" s="202">
        <v>0</v>
      </c>
      <c r="N76" s="202">
        <v>0.99</v>
      </c>
      <c r="O76" s="202">
        <v>-14.65</v>
      </c>
      <c r="P76" s="202">
        <v>2.25</v>
      </c>
      <c r="Q76" s="202">
        <v>0.18</v>
      </c>
      <c r="R76" s="202">
        <v>0.35</v>
      </c>
      <c r="S76" s="202">
        <v>0.22</v>
      </c>
      <c r="T76" s="202">
        <v>0</v>
      </c>
      <c r="U76" s="202">
        <v>0</v>
      </c>
      <c r="V76" s="202">
        <v>0.17</v>
      </c>
      <c r="W76" s="202">
        <v>0.37</v>
      </c>
      <c r="X76" s="202">
        <v>1.22</v>
      </c>
      <c r="Y76" s="202">
        <v>0</v>
      </c>
      <c r="Z76" s="202">
        <v>36.82</v>
      </c>
      <c r="AA76" s="202">
        <v>0</v>
      </c>
      <c r="AB76" s="202">
        <v>0</v>
      </c>
      <c r="AC76" s="202">
        <v>13.11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25.05</v>
      </c>
      <c r="AJ76" s="202">
        <v>0</v>
      </c>
      <c r="AK76" s="202">
        <v>9.92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7.2</v>
      </c>
      <c r="D77" s="202">
        <v>3.34</v>
      </c>
      <c r="E77" s="202">
        <v>0</v>
      </c>
      <c r="F77" s="202">
        <v>0</v>
      </c>
      <c r="G77" s="202">
        <v>8.2799999999999994</v>
      </c>
      <c r="H77" s="202">
        <v>0</v>
      </c>
      <c r="I77" s="202">
        <v>19.07</v>
      </c>
      <c r="J77" s="202">
        <v>3.2</v>
      </c>
      <c r="K77" s="202">
        <v>1.69</v>
      </c>
      <c r="L77" s="202">
        <v>1.42</v>
      </c>
      <c r="M77" s="202">
        <v>0</v>
      </c>
      <c r="N77" s="202">
        <v>0.99</v>
      </c>
      <c r="O77" s="202">
        <v>-14.65</v>
      </c>
      <c r="P77" s="202">
        <v>2.25</v>
      </c>
      <c r="Q77" s="202">
        <v>0.18</v>
      </c>
      <c r="R77" s="202">
        <v>0.35</v>
      </c>
      <c r="S77" s="202">
        <v>0.22</v>
      </c>
      <c r="T77" s="202">
        <v>0</v>
      </c>
      <c r="U77" s="202">
        <v>0</v>
      </c>
      <c r="V77" s="202">
        <v>0.17</v>
      </c>
      <c r="W77" s="202">
        <v>0.37</v>
      </c>
      <c r="X77" s="202">
        <v>1.22</v>
      </c>
      <c r="Y77" s="202">
        <v>0</v>
      </c>
      <c r="Z77" s="202">
        <v>2.2999999999999998</v>
      </c>
      <c r="AA77" s="202">
        <v>0</v>
      </c>
      <c r="AB77" s="202">
        <v>0</v>
      </c>
      <c r="AC77" s="202">
        <v>5.43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14.76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7.2</v>
      </c>
      <c r="D78" s="202">
        <v>3.34</v>
      </c>
      <c r="E78" s="202">
        <v>0</v>
      </c>
      <c r="F78" s="202">
        <v>0</v>
      </c>
      <c r="G78" s="202">
        <v>8.2799999999999994</v>
      </c>
      <c r="H78" s="202">
        <v>0</v>
      </c>
      <c r="I78" s="202">
        <v>19.07</v>
      </c>
      <c r="J78" s="202">
        <v>3.2</v>
      </c>
      <c r="K78" s="202">
        <v>1.69</v>
      </c>
      <c r="L78" s="202">
        <v>1.42</v>
      </c>
      <c r="M78" s="202">
        <v>0</v>
      </c>
      <c r="N78" s="202">
        <v>0.99</v>
      </c>
      <c r="O78" s="202">
        <v>-14.65</v>
      </c>
      <c r="P78" s="202">
        <v>2.25</v>
      </c>
      <c r="Q78" s="202">
        <v>0.18</v>
      </c>
      <c r="R78" s="202">
        <v>0.35</v>
      </c>
      <c r="S78" s="202">
        <v>0.22</v>
      </c>
      <c r="T78" s="202">
        <v>0</v>
      </c>
      <c r="U78" s="202">
        <v>0</v>
      </c>
      <c r="V78" s="202">
        <v>0.17</v>
      </c>
      <c r="W78" s="202">
        <v>0.37</v>
      </c>
      <c r="X78" s="202">
        <v>1.22</v>
      </c>
      <c r="Y78" s="202">
        <v>0</v>
      </c>
      <c r="Z78" s="202">
        <v>2.2999999999999998</v>
      </c>
      <c r="AA78" s="202">
        <v>0</v>
      </c>
      <c r="AB78" s="202">
        <v>0</v>
      </c>
      <c r="AC78" s="202">
        <v>5.43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14.76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7.2</v>
      </c>
      <c r="D79" s="202">
        <v>3.34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19.07</v>
      </c>
      <c r="J79" s="202">
        <v>3.2</v>
      </c>
      <c r="K79" s="202">
        <v>1.69</v>
      </c>
      <c r="L79" s="202">
        <v>1.42</v>
      </c>
      <c r="M79" s="202">
        <v>0</v>
      </c>
      <c r="N79" s="202">
        <v>0.99</v>
      </c>
      <c r="O79" s="202">
        <v>-18.78</v>
      </c>
      <c r="P79" s="202">
        <v>2.25</v>
      </c>
      <c r="Q79" s="202">
        <v>0.18</v>
      </c>
      <c r="R79" s="202">
        <v>0.35</v>
      </c>
      <c r="S79" s="202">
        <v>0.22</v>
      </c>
      <c r="T79" s="202">
        <v>0</v>
      </c>
      <c r="U79" s="202">
        <v>0</v>
      </c>
      <c r="V79" s="202">
        <v>0.17</v>
      </c>
      <c r="W79" s="202">
        <v>0.37</v>
      </c>
      <c r="X79" s="202">
        <v>1.22</v>
      </c>
      <c r="Y79" s="202">
        <v>0</v>
      </c>
      <c r="Z79" s="202">
        <v>2.2999999999999998</v>
      </c>
      <c r="AA79" s="202">
        <v>0</v>
      </c>
      <c r="AB79" s="202">
        <v>0</v>
      </c>
      <c r="AC79" s="202">
        <v>12.6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25.05</v>
      </c>
      <c r="AJ79" s="202">
        <v>0</v>
      </c>
      <c r="AK79" s="202">
        <v>3.9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7.2</v>
      </c>
      <c r="D80" s="202">
        <v>3.34</v>
      </c>
      <c r="E80" s="202">
        <v>0</v>
      </c>
      <c r="F80" s="202">
        <v>0</v>
      </c>
      <c r="G80" s="202">
        <v>8.2799999999999994</v>
      </c>
      <c r="H80" s="202">
        <v>0</v>
      </c>
      <c r="I80" s="202">
        <v>19.07</v>
      </c>
      <c r="J80" s="202">
        <v>3.2</v>
      </c>
      <c r="K80" s="202">
        <v>1.69</v>
      </c>
      <c r="L80" s="202">
        <v>1.42</v>
      </c>
      <c r="M80" s="202">
        <v>0</v>
      </c>
      <c r="N80" s="202">
        <v>0.99</v>
      </c>
      <c r="O80" s="202">
        <v>-14.65</v>
      </c>
      <c r="P80" s="202">
        <v>2.25</v>
      </c>
      <c r="Q80" s="202">
        <v>0.18</v>
      </c>
      <c r="R80" s="202">
        <v>0.35</v>
      </c>
      <c r="S80" s="202">
        <v>0.22</v>
      </c>
      <c r="T80" s="202">
        <v>0</v>
      </c>
      <c r="U80" s="202">
        <v>0</v>
      </c>
      <c r="V80" s="202">
        <v>0.17</v>
      </c>
      <c r="W80" s="202">
        <v>0.37</v>
      </c>
      <c r="X80" s="202">
        <v>1.22</v>
      </c>
      <c r="Y80" s="202">
        <v>0</v>
      </c>
      <c r="Z80" s="202">
        <v>2.2999999999999998</v>
      </c>
      <c r="AA80" s="202">
        <v>0</v>
      </c>
      <c r="AB80" s="202">
        <v>0</v>
      </c>
      <c r="AC80" s="202">
        <v>12.6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25.05</v>
      </c>
      <c r="AJ80" s="202">
        <v>0</v>
      </c>
      <c r="AK80" s="202">
        <v>3.9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7.2</v>
      </c>
      <c r="D81" s="202">
        <v>3.34</v>
      </c>
      <c r="E81" s="202">
        <v>0</v>
      </c>
      <c r="F81" s="202">
        <v>0</v>
      </c>
      <c r="G81" s="202">
        <v>8.2799999999999994</v>
      </c>
      <c r="H81" s="202">
        <v>0</v>
      </c>
      <c r="I81" s="202">
        <v>19.07</v>
      </c>
      <c r="J81" s="202">
        <v>3.2</v>
      </c>
      <c r="K81" s="202">
        <v>1.69</v>
      </c>
      <c r="L81" s="202">
        <v>1.42</v>
      </c>
      <c r="M81" s="202">
        <v>0</v>
      </c>
      <c r="N81" s="202">
        <v>0.99</v>
      </c>
      <c r="O81" s="202">
        <v>1.65</v>
      </c>
      <c r="P81" s="202">
        <v>2.25</v>
      </c>
      <c r="Q81" s="202">
        <v>0.18</v>
      </c>
      <c r="R81" s="202">
        <v>0.35</v>
      </c>
      <c r="S81" s="202">
        <v>0.22</v>
      </c>
      <c r="T81" s="202">
        <v>0</v>
      </c>
      <c r="U81" s="202">
        <v>0</v>
      </c>
      <c r="V81" s="202">
        <v>0.17</v>
      </c>
      <c r="W81" s="202">
        <v>0.37</v>
      </c>
      <c r="X81" s="202">
        <v>1.22</v>
      </c>
      <c r="Y81" s="202">
        <v>0</v>
      </c>
      <c r="Z81" s="202">
        <v>2.2999999999999998</v>
      </c>
      <c r="AA81" s="202">
        <v>0</v>
      </c>
      <c r="AB81" s="202">
        <v>0</v>
      </c>
      <c r="AC81" s="202">
        <v>12.6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25.05</v>
      </c>
      <c r="AJ81" s="202">
        <v>0</v>
      </c>
      <c r="AK81" s="202">
        <v>3.9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7.2</v>
      </c>
      <c r="D82" s="202">
        <v>3.34</v>
      </c>
      <c r="E82" s="202">
        <v>0</v>
      </c>
      <c r="F82" s="202">
        <v>0</v>
      </c>
      <c r="G82" s="202">
        <v>8.2799999999999994</v>
      </c>
      <c r="H82" s="202">
        <v>0</v>
      </c>
      <c r="I82" s="202">
        <v>19.07</v>
      </c>
      <c r="J82" s="202">
        <v>3.2</v>
      </c>
      <c r="K82" s="202">
        <v>1.69</v>
      </c>
      <c r="L82" s="202">
        <v>1.42</v>
      </c>
      <c r="M82" s="202">
        <v>0</v>
      </c>
      <c r="N82" s="202">
        <v>0.99</v>
      </c>
      <c r="O82" s="202">
        <v>1.65</v>
      </c>
      <c r="P82" s="202">
        <v>2.25</v>
      </c>
      <c r="Q82" s="202">
        <v>0.18</v>
      </c>
      <c r="R82" s="202">
        <v>0.35</v>
      </c>
      <c r="S82" s="202">
        <v>0.22</v>
      </c>
      <c r="T82" s="202">
        <v>0</v>
      </c>
      <c r="U82" s="202">
        <v>0</v>
      </c>
      <c r="V82" s="202">
        <v>0.17</v>
      </c>
      <c r="W82" s="202">
        <v>0.37</v>
      </c>
      <c r="X82" s="202">
        <v>1.22</v>
      </c>
      <c r="Y82" s="202">
        <v>0</v>
      </c>
      <c r="Z82" s="202">
        <v>2.2999999999999998</v>
      </c>
      <c r="AA82" s="202">
        <v>0</v>
      </c>
      <c r="AB82" s="202">
        <v>0</v>
      </c>
      <c r="AC82" s="202">
        <v>12.6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25.05</v>
      </c>
      <c r="AJ82" s="202">
        <v>0</v>
      </c>
      <c r="AK82" s="202">
        <v>3.9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7.2</v>
      </c>
      <c r="D83" s="202">
        <v>3.34</v>
      </c>
      <c r="E83" s="202">
        <v>0</v>
      </c>
      <c r="F83" s="202">
        <v>0</v>
      </c>
      <c r="G83" s="202">
        <v>8.2799999999999994</v>
      </c>
      <c r="H83" s="202">
        <v>0</v>
      </c>
      <c r="I83" s="202">
        <v>19.07</v>
      </c>
      <c r="J83" s="202">
        <v>3.2</v>
      </c>
      <c r="K83" s="202">
        <v>1.69</v>
      </c>
      <c r="L83" s="202">
        <v>1.42</v>
      </c>
      <c r="M83" s="202">
        <v>0</v>
      </c>
      <c r="N83" s="202">
        <v>0.99</v>
      </c>
      <c r="O83" s="202">
        <v>1.65</v>
      </c>
      <c r="P83" s="202">
        <v>2.25</v>
      </c>
      <c r="Q83" s="202">
        <v>0.18</v>
      </c>
      <c r="R83" s="202">
        <v>0.35</v>
      </c>
      <c r="S83" s="202">
        <v>0.22</v>
      </c>
      <c r="T83" s="202">
        <v>0</v>
      </c>
      <c r="U83" s="202">
        <v>0</v>
      </c>
      <c r="V83" s="202">
        <v>0.17</v>
      </c>
      <c r="W83" s="202">
        <v>0.37</v>
      </c>
      <c r="X83" s="202">
        <v>1.22</v>
      </c>
      <c r="Y83" s="202">
        <v>0</v>
      </c>
      <c r="Z83" s="202">
        <v>2.2999999999999998</v>
      </c>
      <c r="AA83" s="202">
        <v>0</v>
      </c>
      <c r="AB83" s="202">
        <v>0</v>
      </c>
      <c r="AC83" s="202">
        <v>5.43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13.57</v>
      </c>
      <c r="AJ83" s="202">
        <v>0</v>
      </c>
      <c r="AK83" s="202">
        <v>3.9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7.2</v>
      </c>
      <c r="D84" s="202">
        <v>3.34</v>
      </c>
      <c r="E84" s="202">
        <v>0</v>
      </c>
      <c r="F84" s="202">
        <v>0</v>
      </c>
      <c r="G84" s="202">
        <v>8.2799999999999994</v>
      </c>
      <c r="H84" s="202">
        <v>0</v>
      </c>
      <c r="I84" s="202">
        <v>19.07</v>
      </c>
      <c r="J84" s="202">
        <v>3.2</v>
      </c>
      <c r="K84" s="202">
        <v>1.69</v>
      </c>
      <c r="L84" s="202">
        <v>1.42</v>
      </c>
      <c r="M84" s="202">
        <v>0</v>
      </c>
      <c r="N84" s="202">
        <v>0.99</v>
      </c>
      <c r="O84" s="202">
        <v>1.65</v>
      </c>
      <c r="P84" s="202">
        <v>2.25</v>
      </c>
      <c r="Q84" s="202">
        <v>0.18</v>
      </c>
      <c r="R84" s="202">
        <v>0.35</v>
      </c>
      <c r="S84" s="202">
        <v>0.22</v>
      </c>
      <c r="T84" s="202">
        <v>0</v>
      </c>
      <c r="U84" s="202">
        <v>0</v>
      </c>
      <c r="V84" s="202">
        <v>0.17</v>
      </c>
      <c r="W84" s="202">
        <v>0.37</v>
      </c>
      <c r="X84" s="202">
        <v>1.22</v>
      </c>
      <c r="Y84" s="202">
        <v>0</v>
      </c>
      <c r="Z84" s="202">
        <v>2.2999999999999998</v>
      </c>
      <c r="AA84" s="202">
        <v>0</v>
      </c>
      <c r="AB84" s="202">
        <v>0</v>
      </c>
      <c r="AC84" s="202">
        <v>5.43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13.57</v>
      </c>
      <c r="AJ84" s="202">
        <v>0</v>
      </c>
      <c r="AK84" s="202">
        <v>2.16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7.2</v>
      </c>
      <c r="D85" s="202">
        <v>3.34</v>
      </c>
      <c r="E85" s="202">
        <v>0</v>
      </c>
      <c r="F85" s="202">
        <v>0</v>
      </c>
      <c r="G85" s="202">
        <v>8.2799999999999994</v>
      </c>
      <c r="H85" s="202">
        <v>0</v>
      </c>
      <c r="I85" s="202">
        <v>19.07</v>
      </c>
      <c r="J85" s="202">
        <v>3.2</v>
      </c>
      <c r="K85" s="202">
        <v>1.69</v>
      </c>
      <c r="L85" s="202">
        <v>1.42</v>
      </c>
      <c r="M85" s="202">
        <v>0</v>
      </c>
      <c r="N85" s="202">
        <v>0.99</v>
      </c>
      <c r="O85" s="202">
        <v>1.65</v>
      </c>
      <c r="P85" s="202">
        <v>2.25</v>
      </c>
      <c r="Q85" s="202">
        <v>0.18</v>
      </c>
      <c r="R85" s="202">
        <v>0.35</v>
      </c>
      <c r="S85" s="202">
        <v>0.22</v>
      </c>
      <c r="T85" s="202">
        <v>0</v>
      </c>
      <c r="U85" s="202">
        <v>0</v>
      </c>
      <c r="V85" s="202">
        <v>0.17</v>
      </c>
      <c r="W85" s="202">
        <v>0.37</v>
      </c>
      <c r="X85" s="202">
        <v>1.22</v>
      </c>
      <c r="Y85" s="202">
        <v>0</v>
      </c>
      <c r="Z85" s="202">
        <v>2.2999999999999998</v>
      </c>
      <c r="AA85" s="202">
        <v>0</v>
      </c>
      <c r="AB85" s="202">
        <v>0</v>
      </c>
      <c r="AC85" s="202">
        <v>12.6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25.05</v>
      </c>
      <c r="AJ85" s="202">
        <v>0</v>
      </c>
      <c r="AK85" s="202">
        <v>2.16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7.2</v>
      </c>
      <c r="D86" s="202">
        <v>3.34</v>
      </c>
      <c r="E86" s="202">
        <v>0</v>
      </c>
      <c r="F86" s="202">
        <v>0</v>
      </c>
      <c r="G86" s="202">
        <v>8.2799999999999994</v>
      </c>
      <c r="H86" s="202">
        <v>0</v>
      </c>
      <c r="I86" s="202">
        <v>19.07</v>
      </c>
      <c r="J86" s="202">
        <v>3.2</v>
      </c>
      <c r="K86" s="202">
        <v>1.69</v>
      </c>
      <c r="L86" s="202">
        <v>1.42</v>
      </c>
      <c r="M86" s="202">
        <v>0</v>
      </c>
      <c r="N86" s="202">
        <v>0.99</v>
      </c>
      <c r="O86" s="202">
        <v>1.65</v>
      </c>
      <c r="P86" s="202">
        <v>2.25</v>
      </c>
      <c r="Q86" s="202">
        <v>0.18</v>
      </c>
      <c r="R86" s="202">
        <v>0.35</v>
      </c>
      <c r="S86" s="202">
        <v>0.22</v>
      </c>
      <c r="T86" s="202">
        <v>0</v>
      </c>
      <c r="U86" s="202">
        <v>0</v>
      </c>
      <c r="V86" s="202">
        <v>0.17</v>
      </c>
      <c r="W86" s="202">
        <v>0.37</v>
      </c>
      <c r="X86" s="202">
        <v>1.22</v>
      </c>
      <c r="Y86" s="202">
        <v>0</v>
      </c>
      <c r="Z86" s="202">
        <v>2.2999999999999998</v>
      </c>
      <c r="AA86" s="202">
        <v>0</v>
      </c>
      <c r="AB86" s="202">
        <v>0</v>
      </c>
      <c r="AC86" s="202">
        <v>12.6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25.05</v>
      </c>
      <c r="AJ86" s="202">
        <v>0</v>
      </c>
      <c r="AK86" s="202">
        <v>2.16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7.2</v>
      </c>
      <c r="D87" s="202">
        <v>3.34</v>
      </c>
      <c r="E87" s="202">
        <v>0</v>
      </c>
      <c r="F87" s="202">
        <v>0</v>
      </c>
      <c r="G87" s="202">
        <v>8.2799999999999994</v>
      </c>
      <c r="H87" s="202">
        <v>0</v>
      </c>
      <c r="I87" s="202">
        <v>19.07</v>
      </c>
      <c r="J87" s="202">
        <v>3.2</v>
      </c>
      <c r="K87" s="202">
        <v>1.69</v>
      </c>
      <c r="L87" s="202">
        <v>1.42</v>
      </c>
      <c r="M87" s="202">
        <v>0</v>
      </c>
      <c r="N87" s="202">
        <v>0.99</v>
      </c>
      <c r="O87" s="202">
        <v>1.65</v>
      </c>
      <c r="P87" s="202">
        <v>2.25</v>
      </c>
      <c r="Q87" s="202">
        <v>0.18</v>
      </c>
      <c r="R87" s="202">
        <v>0.35</v>
      </c>
      <c r="S87" s="202">
        <v>0.22</v>
      </c>
      <c r="T87" s="202">
        <v>0</v>
      </c>
      <c r="U87" s="202">
        <v>0</v>
      </c>
      <c r="V87" s="202">
        <v>0.17</v>
      </c>
      <c r="W87" s="202">
        <v>0.37</v>
      </c>
      <c r="X87" s="202">
        <v>1.22</v>
      </c>
      <c r="Y87" s="202">
        <v>0</v>
      </c>
      <c r="Z87" s="202">
        <v>2.2999999999999998</v>
      </c>
      <c r="AA87" s="202">
        <v>0</v>
      </c>
      <c r="AB87" s="202">
        <v>0</v>
      </c>
      <c r="AC87" s="202">
        <v>12.6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25.05</v>
      </c>
      <c r="AJ87" s="202">
        <v>0</v>
      </c>
      <c r="AK87" s="202">
        <v>2.16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7.2</v>
      </c>
      <c r="D88" s="202">
        <v>3.34</v>
      </c>
      <c r="E88" s="202">
        <v>0</v>
      </c>
      <c r="F88" s="202">
        <v>0</v>
      </c>
      <c r="G88" s="202">
        <v>8.2799999999999994</v>
      </c>
      <c r="H88" s="202">
        <v>0</v>
      </c>
      <c r="I88" s="202">
        <v>19.07</v>
      </c>
      <c r="J88" s="202">
        <v>3.2</v>
      </c>
      <c r="K88" s="202">
        <v>1.69</v>
      </c>
      <c r="L88" s="202">
        <v>1.42</v>
      </c>
      <c r="M88" s="202">
        <v>0</v>
      </c>
      <c r="N88" s="202">
        <v>0.99</v>
      </c>
      <c r="O88" s="202">
        <v>1.65</v>
      </c>
      <c r="P88" s="202">
        <v>2.25</v>
      </c>
      <c r="Q88" s="202">
        <v>0.18</v>
      </c>
      <c r="R88" s="202">
        <v>0.35</v>
      </c>
      <c r="S88" s="202">
        <v>0.22</v>
      </c>
      <c r="T88" s="202">
        <v>0</v>
      </c>
      <c r="U88" s="202">
        <v>0</v>
      </c>
      <c r="V88" s="202">
        <v>0.17</v>
      </c>
      <c r="W88" s="202">
        <v>0.37</v>
      </c>
      <c r="X88" s="202">
        <v>1.22</v>
      </c>
      <c r="Y88" s="202">
        <v>0</v>
      </c>
      <c r="Z88" s="202">
        <v>2.2999999999999998</v>
      </c>
      <c r="AA88" s="202">
        <v>0</v>
      </c>
      <c r="AB88" s="202">
        <v>0</v>
      </c>
      <c r="AC88" s="202">
        <v>12.6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25.05</v>
      </c>
      <c r="AJ88" s="202">
        <v>0</v>
      </c>
      <c r="AK88" s="202">
        <v>2.16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7.2</v>
      </c>
      <c r="D89" s="202">
        <v>3.34</v>
      </c>
      <c r="E89" s="202">
        <v>0</v>
      </c>
      <c r="F89" s="202">
        <v>0</v>
      </c>
      <c r="G89" s="202">
        <v>8.2799999999999994</v>
      </c>
      <c r="H89" s="202">
        <v>0</v>
      </c>
      <c r="I89" s="202">
        <v>19.07</v>
      </c>
      <c r="J89" s="202">
        <v>3.2</v>
      </c>
      <c r="K89" s="202">
        <v>1.69</v>
      </c>
      <c r="L89" s="202">
        <v>1.42</v>
      </c>
      <c r="M89" s="202">
        <v>0</v>
      </c>
      <c r="N89" s="202">
        <v>0.99</v>
      </c>
      <c r="O89" s="202">
        <v>1.65</v>
      </c>
      <c r="P89" s="202">
        <v>2.25</v>
      </c>
      <c r="Q89" s="202">
        <v>0.18</v>
      </c>
      <c r="R89" s="202">
        <v>0.35</v>
      </c>
      <c r="S89" s="202">
        <v>0.22</v>
      </c>
      <c r="T89" s="202">
        <v>0</v>
      </c>
      <c r="U89" s="202">
        <v>0</v>
      </c>
      <c r="V89" s="202">
        <v>0.17</v>
      </c>
      <c r="W89" s="202">
        <v>0.37</v>
      </c>
      <c r="X89" s="202">
        <v>1.22</v>
      </c>
      <c r="Y89" s="202">
        <v>0</v>
      </c>
      <c r="Z89" s="202">
        <v>2.2999999999999998</v>
      </c>
      <c r="AA89" s="202">
        <v>0</v>
      </c>
      <c r="AB89" s="202">
        <v>0</v>
      </c>
      <c r="AC89" s="202">
        <v>12.6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25.05</v>
      </c>
      <c r="AJ89" s="202">
        <v>0</v>
      </c>
      <c r="AK89" s="202">
        <v>2.16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7.2</v>
      </c>
      <c r="D90" s="202">
        <v>3.34</v>
      </c>
      <c r="E90" s="202">
        <v>0</v>
      </c>
      <c r="F90" s="202">
        <v>0</v>
      </c>
      <c r="G90" s="202">
        <v>8.2799999999999994</v>
      </c>
      <c r="H90" s="202">
        <v>0</v>
      </c>
      <c r="I90" s="202">
        <v>19.07</v>
      </c>
      <c r="J90" s="202">
        <v>3.2</v>
      </c>
      <c r="K90" s="202">
        <v>1.69</v>
      </c>
      <c r="L90" s="202">
        <v>1.42</v>
      </c>
      <c r="M90" s="202">
        <v>0</v>
      </c>
      <c r="N90" s="202">
        <v>0.99</v>
      </c>
      <c r="O90" s="202">
        <v>1.65</v>
      </c>
      <c r="P90" s="202">
        <v>2.25</v>
      </c>
      <c r="Q90" s="202">
        <v>0.18</v>
      </c>
      <c r="R90" s="202">
        <v>0.35</v>
      </c>
      <c r="S90" s="202">
        <v>0.22</v>
      </c>
      <c r="T90" s="202">
        <v>0</v>
      </c>
      <c r="U90" s="202">
        <v>0</v>
      </c>
      <c r="V90" s="202">
        <v>0.17</v>
      </c>
      <c r="W90" s="202">
        <v>0.37</v>
      </c>
      <c r="X90" s="202">
        <v>1.22</v>
      </c>
      <c r="Y90" s="202">
        <v>0</v>
      </c>
      <c r="Z90" s="202">
        <v>2.2999999999999998</v>
      </c>
      <c r="AA90" s="202">
        <v>0</v>
      </c>
      <c r="AB90" s="202">
        <v>0</v>
      </c>
      <c r="AC90" s="202">
        <v>12.6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25.05</v>
      </c>
      <c r="AJ90" s="202">
        <v>0</v>
      </c>
      <c r="AK90" s="202">
        <v>2.16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7.2</v>
      </c>
      <c r="D91" s="202">
        <v>3.34</v>
      </c>
      <c r="E91" s="202">
        <v>0</v>
      </c>
      <c r="F91" s="202">
        <v>0</v>
      </c>
      <c r="G91" s="202">
        <v>8.2799999999999994</v>
      </c>
      <c r="H91" s="202">
        <v>0</v>
      </c>
      <c r="I91" s="202">
        <v>19.07</v>
      </c>
      <c r="J91" s="202">
        <v>3.2</v>
      </c>
      <c r="K91" s="202">
        <v>11.07</v>
      </c>
      <c r="L91" s="202">
        <v>1.42</v>
      </c>
      <c r="M91" s="202">
        <v>0</v>
      </c>
      <c r="N91" s="202">
        <v>0.99</v>
      </c>
      <c r="O91" s="202">
        <v>1.65</v>
      </c>
      <c r="P91" s="202">
        <v>2.25</v>
      </c>
      <c r="Q91" s="202">
        <v>0.18</v>
      </c>
      <c r="R91" s="202">
        <v>0.35</v>
      </c>
      <c r="S91" s="202">
        <v>0.22</v>
      </c>
      <c r="T91" s="202">
        <v>0</v>
      </c>
      <c r="U91" s="202">
        <v>0</v>
      </c>
      <c r="V91" s="202">
        <v>0.17</v>
      </c>
      <c r="W91" s="202">
        <v>0.37</v>
      </c>
      <c r="X91" s="202">
        <v>1.22</v>
      </c>
      <c r="Y91" s="202">
        <v>0</v>
      </c>
      <c r="Z91" s="202">
        <v>2.2999999999999998</v>
      </c>
      <c r="AA91" s="202">
        <v>0</v>
      </c>
      <c r="AB91" s="202">
        <v>0</v>
      </c>
      <c r="AC91" s="202">
        <v>12.6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25.05</v>
      </c>
      <c r="AJ91" s="202">
        <v>0</v>
      </c>
      <c r="AK91" s="202">
        <v>1.35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7.2</v>
      </c>
      <c r="D92" s="202">
        <v>3.34</v>
      </c>
      <c r="E92" s="202">
        <v>0</v>
      </c>
      <c r="F92" s="202">
        <v>0</v>
      </c>
      <c r="G92" s="202">
        <v>8.2799999999999994</v>
      </c>
      <c r="H92" s="202">
        <v>0</v>
      </c>
      <c r="I92" s="202">
        <v>19.07</v>
      </c>
      <c r="J92" s="202">
        <v>3.2</v>
      </c>
      <c r="K92" s="202">
        <v>9.56</v>
      </c>
      <c r="L92" s="202">
        <v>1.42</v>
      </c>
      <c r="M92" s="202">
        <v>0</v>
      </c>
      <c r="N92" s="202">
        <v>0.99</v>
      </c>
      <c r="O92" s="202">
        <v>1.65</v>
      </c>
      <c r="P92" s="202">
        <v>2.25</v>
      </c>
      <c r="Q92" s="202">
        <v>0.18</v>
      </c>
      <c r="R92" s="202">
        <v>0.35</v>
      </c>
      <c r="S92" s="202">
        <v>0.22</v>
      </c>
      <c r="T92" s="202">
        <v>0</v>
      </c>
      <c r="U92" s="202">
        <v>0</v>
      </c>
      <c r="V92" s="202">
        <v>0.17</v>
      </c>
      <c r="W92" s="202">
        <v>0.37</v>
      </c>
      <c r="X92" s="202">
        <v>1.22</v>
      </c>
      <c r="Y92" s="202">
        <v>0</v>
      </c>
      <c r="Z92" s="202">
        <v>2.2999999999999998</v>
      </c>
      <c r="AA92" s="202">
        <v>0</v>
      </c>
      <c r="AB92" s="202">
        <v>0</v>
      </c>
      <c r="AC92" s="202">
        <v>12.6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25.05</v>
      </c>
      <c r="AJ92" s="202">
        <v>0</v>
      </c>
      <c r="AK92" s="202">
        <v>1.35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7.2</v>
      </c>
      <c r="D93" s="202">
        <v>3.34</v>
      </c>
      <c r="E93" s="202">
        <v>0</v>
      </c>
      <c r="F93" s="202">
        <v>0</v>
      </c>
      <c r="G93" s="202">
        <v>8.2799999999999994</v>
      </c>
      <c r="H93" s="202">
        <v>0</v>
      </c>
      <c r="I93" s="202">
        <v>19.07</v>
      </c>
      <c r="J93" s="202">
        <v>3.2</v>
      </c>
      <c r="K93" s="202">
        <v>0.93</v>
      </c>
      <c r="L93" s="202">
        <v>1.42</v>
      </c>
      <c r="M93" s="202">
        <v>0</v>
      </c>
      <c r="N93" s="202">
        <v>0.99</v>
      </c>
      <c r="O93" s="202">
        <v>1.65</v>
      </c>
      <c r="P93" s="202">
        <v>2.25</v>
      </c>
      <c r="Q93" s="202">
        <v>0.18</v>
      </c>
      <c r="R93" s="202">
        <v>0.35</v>
      </c>
      <c r="S93" s="202">
        <v>0.22</v>
      </c>
      <c r="T93" s="202">
        <v>0</v>
      </c>
      <c r="U93" s="202">
        <v>0</v>
      </c>
      <c r="V93" s="202">
        <v>0.17</v>
      </c>
      <c r="W93" s="202">
        <v>0.37</v>
      </c>
      <c r="X93" s="202">
        <v>1.22</v>
      </c>
      <c r="Y93" s="202">
        <v>0</v>
      </c>
      <c r="Z93" s="202">
        <v>2.2999999999999998</v>
      </c>
      <c r="AA93" s="202">
        <v>0</v>
      </c>
      <c r="AB93" s="202">
        <v>0</v>
      </c>
      <c r="AC93" s="202">
        <v>12.6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25.05</v>
      </c>
      <c r="AJ93" s="202">
        <v>0</v>
      </c>
      <c r="AK93" s="202">
        <v>1.35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7.2</v>
      </c>
      <c r="D94" s="202">
        <v>3.34</v>
      </c>
      <c r="E94" s="202">
        <v>0</v>
      </c>
      <c r="F94" s="202">
        <v>0</v>
      </c>
      <c r="G94" s="202">
        <v>8.2799999999999994</v>
      </c>
      <c r="H94" s="202">
        <v>0</v>
      </c>
      <c r="I94" s="202">
        <v>19.07</v>
      </c>
      <c r="J94" s="202">
        <v>3.2</v>
      </c>
      <c r="K94" s="202">
        <v>0.93</v>
      </c>
      <c r="L94" s="202">
        <v>1.42</v>
      </c>
      <c r="M94" s="202">
        <v>0</v>
      </c>
      <c r="N94" s="202">
        <v>0.99</v>
      </c>
      <c r="O94" s="202">
        <v>1.65</v>
      </c>
      <c r="P94" s="202">
        <v>2.25</v>
      </c>
      <c r="Q94" s="202">
        <v>0.18</v>
      </c>
      <c r="R94" s="202">
        <v>0.35</v>
      </c>
      <c r="S94" s="202">
        <v>0.22</v>
      </c>
      <c r="T94" s="202">
        <v>0</v>
      </c>
      <c r="U94" s="202">
        <v>0</v>
      </c>
      <c r="V94" s="202">
        <v>0.17</v>
      </c>
      <c r="W94" s="202">
        <v>0.37</v>
      </c>
      <c r="X94" s="202">
        <v>1.22</v>
      </c>
      <c r="Y94" s="202">
        <v>0</v>
      </c>
      <c r="Z94" s="202">
        <v>2.2999999999999998</v>
      </c>
      <c r="AA94" s="202">
        <v>0</v>
      </c>
      <c r="AB94" s="202">
        <v>0</v>
      </c>
      <c r="AC94" s="202">
        <v>12.6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25.05</v>
      </c>
      <c r="AJ94" s="202">
        <v>0</v>
      </c>
      <c r="AK94" s="202">
        <v>1.35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7.2</v>
      </c>
      <c r="D95" s="202">
        <v>3.34</v>
      </c>
      <c r="E95" s="202">
        <v>0</v>
      </c>
      <c r="F95" s="202">
        <v>0</v>
      </c>
      <c r="G95" s="202">
        <v>8.2799999999999994</v>
      </c>
      <c r="H95" s="202">
        <v>0</v>
      </c>
      <c r="I95" s="202">
        <v>19.07</v>
      </c>
      <c r="J95" s="202">
        <v>3.2</v>
      </c>
      <c r="K95" s="202">
        <v>9.56</v>
      </c>
      <c r="L95" s="202">
        <v>1.42</v>
      </c>
      <c r="M95" s="202">
        <v>0</v>
      </c>
      <c r="N95" s="202">
        <v>0.99</v>
      </c>
      <c r="O95" s="202">
        <v>1.65</v>
      </c>
      <c r="P95" s="202">
        <v>2.25</v>
      </c>
      <c r="Q95" s="202">
        <v>0.18</v>
      </c>
      <c r="R95" s="202">
        <v>0.35</v>
      </c>
      <c r="S95" s="202">
        <v>0.22</v>
      </c>
      <c r="T95" s="202">
        <v>0</v>
      </c>
      <c r="U95" s="202">
        <v>0</v>
      </c>
      <c r="V95" s="202">
        <v>0.17</v>
      </c>
      <c r="W95" s="202">
        <v>0.37</v>
      </c>
      <c r="X95" s="202">
        <v>1.22</v>
      </c>
      <c r="Y95" s="202">
        <v>0</v>
      </c>
      <c r="Z95" s="202">
        <v>2.2999999999999998</v>
      </c>
      <c r="AA95" s="202">
        <v>0</v>
      </c>
      <c r="AB95" s="202">
        <v>0</v>
      </c>
      <c r="AC95" s="202">
        <v>12.6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25.05</v>
      </c>
      <c r="AJ95" s="202">
        <v>0</v>
      </c>
      <c r="AK95" s="202">
        <v>1.35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7.2</v>
      </c>
      <c r="D96" s="202">
        <v>3.34</v>
      </c>
      <c r="E96" s="202">
        <v>0</v>
      </c>
      <c r="F96" s="202">
        <v>0</v>
      </c>
      <c r="G96" s="202">
        <v>8.2799999999999994</v>
      </c>
      <c r="H96" s="202">
        <v>0</v>
      </c>
      <c r="I96" s="202">
        <v>19.07</v>
      </c>
      <c r="J96" s="202">
        <v>3.2</v>
      </c>
      <c r="K96" s="202">
        <v>18.2</v>
      </c>
      <c r="L96" s="202">
        <v>1.42</v>
      </c>
      <c r="M96" s="202">
        <v>0</v>
      </c>
      <c r="N96" s="202">
        <v>0.99</v>
      </c>
      <c r="O96" s="202">
        <v>1.65</v>
      </c>
      <c r="P96" s="202">
        <v>2.25</v>
      </c>
      <c r="Q96" s="202">
        <v>0.18</v>
      </c>
      <c r="R96" s="202">
        <v>0.35</v>
      </c>
      <c r="S96" s="202">
        <v>0.22</v>
      </c>
      <c r="T96" s="202">
        <v>0</v>
      </c>
      <c r="U96" s="202">
        <v>0</v>
      </c>
      <c r="V96" s="202">
        <v>0.17</v>
      </c>
      <c r="W96" s="202">
        <v>0.37</v>
      </c>
      <c r="X96" s="202">
        <v>1.22</v>
      </c>
      <c r="Y96" s="202">
        <v>0</v>
      </c>
      <c r="Z96" s="202">
        <v>2.2999999999999998</v>
      </c>
      <c r="AA96" s="202">
        <v>0</v>
      </c>
      <c r="AB96" s="202">
        <v>0</v>
      </c>
      <c r="AC96" s="202">
        <v>12.6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25.05</v>
      </c>
      <c r="AJ96" s="202">
        <v>0</v>
      </c>
      <c r="AK96" s="202">
        <v>1.35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7.2</v>
      </c>
      <c r="D97" s="202">
        <v>3.34</v>
      </c>
      <c r="E97" s="202">
        <v>0</v>
      </c>
      <c r="F97" s="202">
        <v>0</v>
      </c>
      <c r="G97" s="202">
        <v>8.2799999999999994</v>
      </c>
      <c r="H97" s="202">
        <v>0</v>
      </c>
      <c r="I97" s="202">
        <v>19.07</v>
      </c>
      <c r="J97" s="202">
        <v>3.2</v>
      </c>
      <c r="K97" s="202">
        <v>24.23</v>
      </c>
      <c r="L97" s="202">
        <v>1.42</v>
      </c>
      <c r="M97" s="202">
        <v>0</v>
      </c>
      <c r="N97" s="202">
        <v>0.99</v>
      </c>
      <c r="O97" s="202">
        <v>1.65</v>
      </c>
      <c r="P97" s="202">
        <v>2.25</v>
      </c>
      <c r="Q97" s="202">
        <v>0.18</v>
      </c>
      <c r="R97" s="202">
        <v>0.35</v>
      </c>
      <c r="S97" s="202">
        <v>0.22</v>
      </c>
      <c r="T97" s="202">
        <v>0</v>
      </c>
      <c r="U97" s="202">
        <v>0</v>
      </c>
      <c r="V97" s="202">
        <v>0.17</v>
      </c>
      <c r="W97" s="202">
        <v>0.37</v>
      </c>
      <c r="X97" s="202">
        <v>1.22</v>
      </c>
      <c r="Y97" s="202">
        <v>0</v>
      </c>
      <c r="Z97" s="202">
        <v>2.2999999999999998</v>
      </c>
      <c r="AA97" s="202">
        <v>0</v>
      </c>
      <c r="AB97" s="202">
        <v>0</v>
      </c>
      <c r="AC97" s="202">
        <v>12.6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25.05</v>
      </c>
      <c r="AJ97" s="202">
        <v>0</v>
      </c>
      <c r="AK97" s="202">
        <v>1.35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7.2</v>
      </c>
      <c r="D98" s="202">
        <v>3.34</v>
      </c>
      <c r="E98" s="202">
        <v>0</v>
      </c>
      <c r="F98" s="202">
        <v>0</v>
      </c>
      <c r="G98" s="202">
        <v>8.2799999999999994</v>
      </c>
      <c r="H98" s="202">
        <v>0</v>
      </c>
      <c r="I98" s="202">
        <v>19.07</v>
      </c>
      <c r="J98" s="202">
        <v>3.2</v>
      </c>
      <c r="K98" s="202">
        <v>24.23</v>
      </c>
      <c r="L98" s="202">
        <v>1.42</v>
      </c>
      <c r="M98" s="202">
        <v>0</v>
      </c>
      <c r="N98" s="202">
        <v>0.99</v>
      </c>
      <c r="O98" s="202">
        <v>1.65</v>
      </c>
      <c r="P98" s="202">
        <v>2.25</v>
      </c>
      <c r="Q98" s="202">
        <v>0.18</v>
      </c>
      <c r="R98" s="202">
        <v>0.35</v>
      </c>
      <c r="S98" s="202">
        <v>0.22</v>
      </c>
      <c r="T98" s="202">
        <v>0</v>
      </c>
      <c r="U98" s="202">
        <v>0</v>
      </c>
      <c r="V98" s="202">
        <v>0.17</v>
      </c>
      <c r="W98" s="202">
        <v>0.37</v>
      </c>
      <c r="X98" s="202">
        <v>1.22</v>
      </c>
      <c r="Y98" s="202">
        <v>0</v>
      </c>
      <c r="Z98" s="202">
        <v>2.2999999999999998</v>
      </c>
      <c r="AA98" s="202">
        <v>0</v>
      </c>
      <c r="AB98" s="202">
        <v>0</v>
      </c>
      <c r="AC98" s="202">
        <v>12.6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25.05</v>
      </c>
      <c r="AJ98" s="202">
        <v>0</v>
      </c>
      <c r="AK98" s="202">
        <v>1.35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0.17280000000000012</v>
      </c>
      <c r="D99">
        <f t="shared" si="0"/>
        <v>8.1369999999999887E-2</v>
      </c>
      <c r="E99">
        <f t="shared" si="0"/>
        <v>0</v>
      </c>
      <c r="F99">
        <f t="shared" si="0"/>
        <v>0</v>
      </c>
      <c r="G99">
        <f t="shared" si="0"/>
        <v>0.19871999999999956</v>
      </c>
      <c r="H99">
        <f t="shared" si="0"/>
        <v>0</v>
      </c>
      <c r="I99">
        <f t="shared" si="0"/>
        <v>0.45767999999999959</v>
      </c>
      <c r="J99">
        <f t="shared" si="0"/>
        <v>7.9039999999999846E-2</v>
      </c>
      <c r="K99">
        <f t="shared" si="0"/>
        <v>0.39638250000000058</v>
      </c>
      <c r="L99">
        <f t="shared" si="0"/>
        <v>0.38007500000000077</v>
      </c>
      <c r="M99">
        <f t="shared" si="0"/>
        <v>0</v>
      </c>
      <c r="N99">
        <f t="shared" si="0"/>
        <v>-2.7092500000000023E-2</v>
      </c>
      <c r="O99">
        <f t="shared" si="0"/>
        <v>-7.145750000000009E-2</v>
      </c>
      <c r="P99">
        <f t="shared" si="0"/>
        <v>5.3984999999999998E-2</v>
      </c>
      <c r="Q99">
        <f t="shared" si="0"/>
        <v>3.510500000000006E-2</v>
      </c>
      <c r="R99">
        <f t="shared" si="0"/>
        <v>5.7819999999999934E-2</v>
      </c>
      <c r="S99">
        <f t="shared" si="0"/>
        <v>3.7319999999999964E-2</v>
      </c>
      <c r="T99">
        <f t="shared" si="0"/>
        <v>0</v>
      </c>
      <c r="U99">
        <f t="shared" si="0"/>
        <v>0</v>
      </c>
      <c r="V99">
        <f t="shared" si="0"/>
        <v>2.7015000000000022E-2</v>
      </c>
      <c r="W99">
        <f t="shared" si="0"/>
        <v>5.2022500000000006E-2</v>
      </c>
      <c r="X99">
        <f t="shared" si="0"/>
        <v>0.16597000000000023</v>
      </c>
      <c r="Y99">
        <f t="shared" si="0"/>
        <v>0</v>
      </c>
      <c r="Z99">
        <f t="shared" si="0"/>
        <v>0.53364000000000089</v>
      </c>
      <c r="AA99">
        <f t="shared" si="0"/>
        <v>0</v>
      </c>
      <c r="AB99">
        <f t="shared" si="0"/>
        <v>0</v>
      </c>
      <c r="AC99">
        <f t="shared" si="0"/>
        <v>0.28661749999999953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0.57728250000000036</v>
      </c>
      <c r="AJ99">
        <f t="shared" si="0"/>
        <v>0</v>
      </c>
      <c r="AK99">
        <f t="shared" si="0"/>
        <v>4.9924999999999983E-2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9.42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9.27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9.27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9.27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9.27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9.27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9.27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9.27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9.27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9.52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9.52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9.52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9.52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9.52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9.52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9.52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9.52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9.64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9.64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9.64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9.64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9.64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9.64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9.64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9.64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9.2100000000000009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9.2100000000000009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9.91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9.91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9.91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9.91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9.91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9.91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9.91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9.91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9.91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9.91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10.91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10.91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9.91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9.2100000000000009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9.2100000000000009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9.2100000000000009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9.2100000000000009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9.2100000000000009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9.2100000000000009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9.2100000000000009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10.91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10.91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10.91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10.91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10.91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10.91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11.33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11.33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11.33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11.33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11.33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11.33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11.33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11.33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9.92</v>
      </c>
      <c r="AJ79" s="202">
        <v>0</v>
      </c>
      <c r="AK79" s="202">
        <v>0.46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9.92</v>
      </c>
      <c r="AJ80" s="202">
        <v>0</v>
      </c>
      <c r="AK80" s="202">
        <v>0.46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9.92</v>
      </c>
      <c r="AJ81" s="202">
        <v>0</v>
      </c>
      <c r="AK81" s="202">
        <v>0.46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9.92</v>
      </c>
      <c r="AJ82" s="202">
        <v>0</v>
      </c>
      <c r="AK82" s="202">
        <v>0.46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11.33</v>
      </c>
      <c r="AJ83" s="202">
        <v>0</v>
      </c>
      <c r="AK83" s="202">
        <v>0.46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11.33</v>
      </c>
      <c r="AJ84" s="202">
        <v>0</v>
      </c>
      <c r="AK84" s="202">
        <v>0.25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9.92</v>
      </c>
      <c r="AJ85" s="202">
        <v>0</v>
      </c>
      <c r="AK85" s="202">
        <v>0.25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9.92</v>
      </c>
      <c r="AJ86" s="202">
        <v>0</v>
      </c>
      <c r="AK86" s="202">
        <v>0.25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9.64</v>
      </c>
      <c r="AJ87" s="202">
        <v>0</v>
      </c>
      <c r="AK87" s="202">
        <v>0.25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9.64</v>
      </c>
      <c r="AJ88" s="202">
        <v>0</v>
      </c>
      <c r="AK88" s="202">
        <v>0.25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9.64</v>
      </c>
      <c r="AJ89" s="202">
        <v>0</v>
      </c>
      <c r="AK89" s="202">
        <v>0.25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9.64</v>
      </c>
      <c r="AJ90" s="202">
        <v>0</v>
      </c>
      <c r="AK90" s="202">
        <v>0.25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9.64</v>
      </c>
      <c r="AJ91" s="202">
        <v>0</v>
      </c>
      <c r="AK91" s="202">
        <v>0.16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9.64</v>
      </c>
      <c r="AJ92" s="202">
        <v>0</v>
      </c>
      <c r="AK92" s="202">
        <v>0.16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9.64</v>
      </c>
      <c r="AJ93" s="202">
        <v>0</v>
      </c>
      <c r="AK93" s="202">
        <v>0.16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9.64</v>
      </c>
      <c r="AJ94" s="202">
        <v>0</v>
      </c>
      <c r="AK94" s="202">
        <v>0.16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9.64</v>
      </c>
      <c r="AJ95" s="202">
        <v>0</v>
      </c>
      <c r="AK95" s="202">
        <v>0.16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9.64</v>
      </c>
      <c r="AJ96" s="202">
        <v>0</v>
      </c>
      <c r="AK96" s="202">
        <v>0.16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9.64</v>
      </c>
      <c r="AJ97" s="202">
        <v>0</v>
      </c>
      <c r="AK97" s="202">
        <v>0.16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9.64</v>
      </c>
      <c r="AJ98" s="202">
        <v>0</v>
      </c>
      <c r="AK98" s="202">
        <v>0.16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0.23646000000000003</v>
      </c>
      <c r="AJ99">
        <f t="shared" si="0"/>
        <v>0</v>
      </c>
      <c r="AK99">
        <f t="shared" si="0"/>
        <v>1.3325000000000006E-3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46.66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46.66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46.66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46.66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46.66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46.66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46.66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46.66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46.66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46.66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46.66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46.66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46.66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46.66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46.66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46.66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46.36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46.36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46.36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46.36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46.36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46.36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46.36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46.36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46.66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46.66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46.66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46.66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46.66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46.66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46.66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46.66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46.66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46.66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46.66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46.66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46.66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46.66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46.66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46.66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2.14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44.54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2.14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44.54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44.54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2.14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44.54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2.14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44.54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2.14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44.54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2.14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44.54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2.14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44.54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2.14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44.54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2.14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44.54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2.14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44.54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2.14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44.54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2.14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44.92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2.14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44.92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2.14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44.54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2.14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44.54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2.14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44.54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2.14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44.54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2.14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44.54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2.13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44.54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2.13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44.54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2.13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44.54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2.56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46.85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2.52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46.21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44.54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44.54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44.54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44.54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46.66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46.66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46.66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46.66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46.66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46.66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2.67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51.56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2.67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51.56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2.12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46.66</v>
      </c>
      <c r="AJ79" s="202">
        <v>0</v>
      </c>
      <c r="AK79" s="202">
        <v>2.46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2.12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46.66</v>
      </c>
      <c r="AJ80" s="202">
        <v>0</v>
      </c>
      <c r="AK80" s="202">
        <v>2.46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2.12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46.66</v>
      </c>
      <c r="AJ81" s="202">
        <v>0</v>
      </c>
      <c r="AK81" s="202">
        <v>2.46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2.12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46.66</v>
      </c>
      <c r="AJ82" s="202">
        <v>0</v>
      </c>
      <c r="AK82" s="202">
        <v>2.46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2.67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51.18</v>
      </c>
      <c r="AJ83" s="202">
        <v>0</v>
      </c>
      <c r="AK83" s="202">
        <v>2.46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2.67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51.18</v>
      </c>
      <c r="AJ84" s="202">
        <v>0</v>
      </c>
      <c r="AK84" s="202">
        <v>1.38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2.12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46.66</v>
      </c>
      <c r="AJ85" s="202">
        <v>0</v>
      </c>
      <c r="AK85" s="202">
        <v>1.38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2.12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46.66</v>
      </c>
      <c r="AJ86" s="202">
        <v>0</v>
      </c>
      <c r="AK86" s="202">
        <v>1.38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2.12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46.66</v>
      </c>
      <c r="AJ87" s="202">
        <v>0</v>
      </c>
      <c r="AK87" s="202">
        <v>1.38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2.12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46.66</v>
      </c>
      <c r="AJ88" s="202">
        <v>0</v>
      </c>
      <c r="AK88" s="202">
        <v>1.38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2.12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46.66</v>
      </c>
      <c r="AJ89" s="202">
        <v>0</v>
      </c>
      <c r="AK89" s="202">
        <v>1.38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2.12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46.66</v>
      </c>
      <c r="AJ90" s="202">
        <v>0</v>
      </c>
      <c r="AK90" s="202">
        <v>1.38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2.12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46.66</v>
      </c>
      <c r="AJ91" s="202">
        <v>0</v>
      </c>
      <c r="AK91" s="202">
        <v>0.88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2.12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46.66</v>
      </c>
      <c r="AJ92" s="202">
        <v>0</v>
      </c>
      <c r="AK92" s="202">
        <v>0.88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2.12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46.66</v>
      </c>
      <c r="AJ93" s="202">
        <v>0</v>
      </c>
      <c r="AK93" s="202">
        <v>0.88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2.12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46.66</v>
      </c>
      <c r="AJ94" s="202">
        <v>0</v>
      </c>
      <c r="AK94" s="202">
        <v>0.88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2.12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46.66</v>
      </c>
      <c r="AJ95" s="202">
        <v>0</v>
      </c>
      <c r="AK95" s="202">
        <v>0.88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2.12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46.66</v>
      </c>
      <c r="AJ96" s="202">
        <v>0</v>
      </c>
      <c r="AK96" s="202">
        <v>0.88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2.12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46.66</v>
      </c>
      <c r="AJ97" s="202">
        <v>0</v>
      </c>
      <c r="AK97" s="202">
        <v>0.88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2.12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46.66</v>
      </c>
      <c r="AJ98" s="202">
        <v>0</v>
      </c>
      <c r="AK98" s="202">
        <v>0.88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5.122750000000003E-2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1.1102949999999991</v>
      </c>
      <c r="AJ99">
        <f t="shared" si="0"/>
        <v>0</v>
      </c>
      <c r="AK99">
        <f t="shared" si="0"/>
        <v>8.009999999999998E-3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8.6999999999999993</v>
      </c>
      <c r="D3" s="202">
        <v>4.1900000000000004</v>
      </c>
      <c r="E3" s="202">
        <v>0</v>
      </c>
      <c r="F3" s="202">
        <v>0</v>
      </c>
      <c r="G3" s="202">
        <v>10</v>
      </c>
      <c r="H3" s="202">
        <v>0</v>
      </c>
      <c r="I3" s="202">
        <v>23.03</v>
      </c>
      <c r="J3" s="202">
        <v>4.2</v>
      </c>
      <c r="K3" s="202">
        <v>0.1</v>
      </c>
      <c r="L3" s="202">
        <v>17.07</v>
      </c>
      <c r="M3" s="202">
        <v>-6.76</v>
      </c>
      <c r="N3" s="202">
        <v>1.18</v>
      </c>
      <c r="O3" s="202">
        <v>0</v>
      </c>
      <c r="P3" s="202">
        <v>1.39</v>
      </c>
      <c r="Q3" s="202">
        <v>0.89</v>
      </c>
      <c r="R3" s="202">
        <v>-5.21</v>
      </c>
      <c r="S3" s="202">
        <v>-1.9</v>
      </c>
      <c r="T3" s="202">
        <v>0</v>
      </c>
      <c r="U3" s="202">
        <v>13.65</v>
      </c>
      <c r="V3" s="202">
        <v>0.55000000000000004</v>
      </c>
      <c r="W3" s="202">
        <v>0.44</v>
      </c>
      <c r="X3" s="202">
        <v>2.69</v>
      </c>
      <c r="Y3" s="202">
        <v>0</v>
      </c>
      <c r="Z3" s="202">
        <v>5.13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29.97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8.6999999999999993</v>
      </c>
      <c r="D4" s="202">
        <v>4.1900000000000004</v>
      </c>
      <c r="E4" s="202">
        <v>0</v>
      </c>
      <c r="F4" s="202">
        <v>0</v>
      </c>
      <c r="G4" s="202">
        <v>10</v>
      </c>
      <c r="H4" s="202">
        <v>0</v>
      </c>
      <c r="I4" s="202">
        <v>23.03</v>
      </c>
      <c r="J4" s="202">
        <v>4.2</v>
      </c>
      <c r="K4" s="202">
        <v>0.1</v>
      </c>
      <c r="L4" s="202">
        <v>17.07</v>
      </c>
      <c r="M4" s="202">
        <v>-6.76</v>
      </c>
      <c r="N4" s="202">
        <v>1.18</v>
      </c>
      <c r="O4" s="202">
        <v>0</v>
      </c>
      <c r="P4" s="202">
        <v>1.39</v>
      </c>
      <c r="Q4" s="202">
        <v>0.89</v>
      </c>
      <c r="R4" s="202">
        <v>0.43</v>
      </c>
      <c r="S4" s="202">
        <v>0.36</v>
      </c>
      <c r="T4" s="202">
        <v>0</v>
      </c>
      <c r="U4" s="202">
        <v>13.65</v>
      </c>
      <c r="V4" s="202">
        <v>0.55000000000000004</v>
      </c>
      <c r="W4" s="202">
        <v>0.44</v>
      </c>
      <c r="X4" s="202">
        <v>2.69</v>
      </c>
      <c r="Y4" s="202">
        <v>0</v>
      </c>
      <c r="Z4" s="202">
        <v>5.13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29.97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8.6999999999999993</v>
      </c>
      <c r="D5" s="202">
        <v>4.1900000000000004</v>
      </c>
      <c r="E5" s="202">
        <v>0</v>
      </c>
      <c r="F5" s="202">
        <v>0</v>
      </c>
      <c r="G5" s="202">
        <v>10</v>
      </c>
      <c r="H5" s="202">
        <v>0</v>
      </c>
      <c r="I5" s="202">
        <v>23.03</v>
      </c>
      <c r="J5" s="202">
        <v>4.2</v>
      </c>
      <c r="K5" s="202">
        <v>0.1</v>
      </c>
      <c r="L5" s="202">
        <v>17.07</v>
      </c>
      <c r="M5" s="202">
        <v>-6.76</v>
      </c>
      <c r="N5" s="202">
        <v>1.18</v>
      </c>
      <c r="O5" s="202">
        <v>0</v>
      </c>
      <c r="P5" s="202">
        <v>1.39</v>
      </c>
      <c r="Q5" s="202">
        <v>0.89</v>
      </c>
      <c r="R5" s="202">
        <v>0.43</v>
      </c>
      <c r="S5" s="202">
        <v>0.36</v>
      </c>
      <c r="T5" s="202">
        <v>0</v>
      </c>
      <c r="U5" s="202">
        <v>13.65</v>
      </c>
      <c r="V5" s="202">
        <v>0.55000000000000004</v>
      </c>
      <c r="W5" s="202">
        <v>0.44</v>
      </c>
      <c r="X5" s="202">
        <v>2.69</v>
      </c>
      <c r="Y5" s="202">
        <v>0</v>
      </c>
      <c r="Z5" s="202">
        <v>5.13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29.97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8.6999999999999993</v>
      </c>
      <c r="D6" s="202">
        <v>4.1900000000000004</v>
      </c>
      <c r="E6" s="202">
        <v>0</v>
      </c>
      <c r="F6" s="202">
        <v>0</v>
      </c>
      <c r="G6" s="202">
        <v>10</v>
      </c>
      <c r="H6" s="202">
        <v>0</v>
      </c>
      <c r="I6" s="202">
        <v>23.03</v>
      </c>
      <c r="J6" s="202">
        <v>4.2</v>
      </c>
      <c r="K6" s="202">
        <v>0.1</v>
      </c>
      <c r="L6" s="202">
        <v>17.07</v>
      </c>
      <c r="M6" s="202">
        <v>-6.76</v>
      </c>
      <c r="N6" s="202">
        <v>1.18</v>
      </c>
      <c r="O6" s="202">
        <v>0</v>
      </c>
      <c r="P6" s="202">
        <v>1.39</v>
      </c>
      <c r="Q6" s="202">
        <v>0.89</v>
      </c>
      <c r="R6" s="202">
        <v>0.43</v>
      </c>
      <c r="S6" s="202">
        <v>0.36</v>
      </c>
      <c r="T6" s="202">
        <v>0</v>
      </c>
      <c r="U6" s="202">
        <v>13.65</v>
      </c>
      <c r="V6" s="202">
        <v>0.55000000000000004</v>
      </c>
      <c r="W6" s="202">
        <v>0.44</v>
      </c>
      <c r="X6" s="202">
        <v>2.69</v>
      </c>
      <c r="Y6" s="202">
        <v>0</v>
      </c>
      <c r="Z6" s="202">
        <v>5.13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29.97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8.6999999999999993</v>
      </c>
      <c r="D7" s="202">
        <v>4.1900000000000004</v>
      </c>
      <c r="E7" s="202">
        <v>0</v>
      </c>
      <c r="F7" s="202">
        <v>0</v>
      </c>
      <c r="G7" s="202">
        <v>10</v>
      </c>
      <c r="H7" s="202">
        <v>0</v>
      </c>
      <c r="I7" s="202">
        <v>23.03</v>
      </c>
      <c r="J7" s="202">
        <v>4.2</v>
      </c>
      <c r="K7" s="202">
        <v>0.1</v>
      </c>
      <c r="L7" s="202">
        <v>17.07</v>
      </c>
      <c r="M7" s="202">
        <v>0.85</v>
      </c>
      <c r="N7" s="202">
        <v>1.18</v>
      </c>
      <c r="O7" s="202">
        <v>0</v>
      </c>
      <c r="P7" s="202">
        <v>1.39</v>
      </c>
      <c r="Q7" s="202">
        <v>0.89</v>
      </c>
      <c r="R7" s="202">
        <v>0.43</v>
      </c>
      <c r="S7" s="202">
        <v>0.36</v>
      </c>
      <c r="T7" s="202">
        <v>0</v>
      </c>
      <c r="U7" s="202">
        <v>13.65</v>
      </c>
      <c r="V7" s="202">
        <v>0.55000000000000004</v>
      </c>
      <c r="W7" s="202">
        <v>0.44</v>
      </c>
      <c r="X7" s="202">
        <v>2.69</v>
      </c>
      <c r="Y7" s="202">
        <v>0</v>
      </c>
      <c r="Z7" s="202">
        <v>5.13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29.97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8.6999999999999993</v>
      </c>
      <c r="D8" s="202">
        <v>4.1900000000000004</v>
      </c>
      <c r="E8" s="202">
        <v>0</v>
      </c>
      <c r="F8" s="202">
        <v>0</v>
      </c>
      <c r="G8" s="202">
        <v>10</v>
      </c>
      <c r="H8" s="202">
        <v>0</v>
      </c>
      <c r="I8" s="202">
        <v>23.03</v>
      </c>
      <c r="J8" s="202">
        <v>4.2</v>
      </c>
      <c r="K8" s="202">
        <v>0.1</v>
      </c>
      <c r="L8" s="202">
        <v>17.07</v>
      </c>
      <c r="M8" s="202">
        <v>0.85</v>
      </c>
      <c r="N8" s="202">
        <v>1.18</v>
      </c>
      <c r="O8" s="202">
        <v>0</v>
      </c>
      <c r="P8" s="202">
        <v>1.39</v>
      </c>
      <c r="Q8" s="202">
        <v>0.89</v>
      </c>
      <c r="R8" s="202">
        <v>0.43</v>
      </c>
      <c r="S8" s="202">
        <v>0.36</v>
      </c>
      <c r="T8" s="202">
        <v>0</v>
      </c>
      <c r="U8" s="202">
        <v>13.65</v>
      </c>
      <c r="V8" s="202">
        <v>0.55000000000000004</v>
      </c>
      <c r="W8" s="202">
        <v>0.44</v>
      </c>
      <c r="X8" s="202">
        <v>2.69</v>
      </c>
      <c r="Y8" s="202">
        <v>0</v>
      </c>
      <c r="Z8" s="202">
        <v>5.13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29.97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8.6999999999999993</v>
      </c>
      <c r="D9" s="202">
        <v>4.1900000000000004</v>
      </c>
      <c r="E9" s="202">
        <v>0</v>
      </c>
      <c r="F9" s="202">
        <v>0</v>
      </c>
      <c r="G9" s="202">
        <v>10</v>
      </c>
      <c r="H9" s="202">
        <v>0</v>
      </c>
      <c r="I9" s="202">
        <v>23.03</v>
      </c>
      <c r="J9" s="202">
        <v>4.2</v>
      </c>
      <c r="K9" s="202">
        <v>0.1</v>
      </c>
      <c r="L9" s="202">
        <v>75.11</v>
      </c>
      <c r="M9" s="202">
        <v>0.85</v>
      </c>
      <c r="N9" s="202">
        <v>1.18</v>
      </c>
      <c r="O9" s="202">
        <v>0</v>
      </c>
      <c r="P9" s="202">
        <v>1.39</v>
      </c>
      <c r="Q9" s="202">
        <v>0.89</v>
      </c>
      <c r="R9" s="202">
        <v>0.43</v>
      </c>
      <c r="S9" s="202">
        <v>0.36</v>
      </c>
      <c r="T9" s="202">
        <v>0</v>
      </c>
      <c r="U9" s="202">
        <v>13.46</v>
      </c>
      <c r="V9" s="202">
        <v>0.55000000000000004</v>
      </c>
      <c r="W9" s="202">
        <v>0.44</v>
      </c>
      <c r="X9" s="202">
        <v>2.69</v>
      </c>
      <c r="Y9" s="202">
        <v>0</v>
      </c>
      <c r="Z9" s="202">
        <v>5.13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29.97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8.6999999999999993</v>
      </c>
      <c r="D10" s="202">
        <v>4.1900000000000004</v>
      </c>
      <c r="E10" s="202">
        <v>0</v>
      </c>
      <c r="F10" s="202">
        <v>0</v>
      </c>
      <c r="G10" s="202">
        <v>10</v>
      </c>
      <c r="H10" s="202">
        <v>0</v>
      </c>
      <c r="I10" s="202">
        <v>23.03</v>
      </c>
      <c r="J10" s="202">
        <v>4.2</v>
      </c>
      <c r="K10" s="202">
        <v>0.1</v>
      </c>
      <c r="L10" s="202">
        <v>113.81</v>
      </c>
      <c r="M10" s="202">
        <v>0.85</v>
      </c>
      <c r="N10" s="202">
        <v>1.18</v>
      </c>
      <c r="O10" s="202">
        <v>0</v>
      </c>
      <c r="P10" s="202">
        <v>1.39</v>
      </c>
      <c r="Q10" s="202">
        <v>0.89</v>
      </c>
      <c r="R10" s="202">
        <v>0.43</v>
      </c>
      <c r="S10" s="202">
        <v>0.36</v>
      </c>
      <c r="T10" s="202">
        <v>0</v>
      </c>
      <c r="U10" s="202">
        <v>13.46</v>
      </c>
      <c r="V10" s="202">
        <v>0.55000000000000004</v>
      </c>
      <c r="W10" s="202">
        <v>0.44</v>
      </c>
      <c r="X10" s="202">
        <v>2.69</v>
      </c>
      <c r="Y10" s="202">
        <v>0</v>
      </c>
      <c r="Z10" s="202">
        <v>5.13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29.97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8.6999999999999993</v>
      </c>
      <c r="D11" s="202">
        <v>4.1900000000000004</v>
      </c>
      <c r="E11" s="202">
        <v>0</v>
      </c>
      <c r="F11" s="202">
        <v>0</v>
      </c>
      <c r="G11" s="202">
        <v>10</v>
      </c>
      <c r="H11" s="202">
        <v>0</v>
      </c>
      <c r="I11" s="202">
        <v>23.03</v>
      </c>
      <c r="J11" s="202">
        <v>4.2</v>
      </c>
      <c r="K11" s="202">
        <v>0.1</v>
      </c>
      <c r="L11" s="202">
        <v>143.80000000000001</v>
      </c>
      <c r="M11" s="202">
        <v>0.85</v>
      </c>
      <c r="N11" s="202">
        <v>1.18</v>
      </c>
      <c r="O11" s="202">
        <v>0</v>
      </c>
      <c r="P11" s="202">
        <v>1.39</v>
      </c>
      <c r="Q11" s="202">
        <v>0.72</v>
      </c>
      <c r="R11" s="202">
        <v>0.44</v>
      </c>
      <c r="S11" s="202">
        <v>0.36</v>
      </c>
      <c r="T11" s="202">
        <v>0</v>
      </c>
      <c r="U11" s="202">
        <v>13.46</v>
      </c>
      <c r="V11" s="202">
        <v>0.55000000000000004</v>
      </c>
      <c r="W11" s="202">
        <v>0.45</v>
      </c>
      <c r="X11" s="202">
        <v>2.69</v>
      </c>
      <c r="Y11" s="202">
        <v>0</v>
      </c>
      <c r="Z11" s="202">
        <v>4.5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29.97</v>
      </c>
      <c r="AJ11" s="202">
        <v>0</v>
      </c>
      <c r="AK11" s="202">
        <v>14.91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8.6999999999999993</v>
      </c>
      <c r="D12" s="202">
        <v>4.1900000000000004</v>
      </c>
      <c r="E12" s="202">
        <v>0</v>
      </c>
      <c r="F12" s="202">
        <v>0</v>
      </c>
      <c r="G12" s="202">
        <v>10</v>
      </c>
      <c r="H12" s="202">
        <v>0</v>
      </c>
      <c r="I12" s="202">
        <v>23.03</v>
      </c>
      <c r="J12" s="202">
        <v>4.2</v>
      </c>
      <c r="K12" s="202">
        <v>0.1</v>
      </c>
      <c r="L12" s="202">
        <v>143.80000000000001</v>
      </c>
      <c r="M12" s="202">
        <v>0.85</v>
      </c>
      <c r="N12" s="202">
        <v>1.18</v>
      </c>
      <c r="O12" s="202">
        <v>0</v>
      </c>
      <c r="P12" s="202">
        <v>1.39</v>
      </c>
      <c r="Q12" s="202">
        <v>0.72</v>
      </c>
      <c r="R12" s="202">
        <v>0.44</v>
      </c>
      <c r="S12" s="202">
        <v>0.36</v>
      </c>
      <c r="T12" s="202">
        <v>0</v>
      </c>
      <c r="U12" s="202">
        <v>13.46</v>
      </c>
      <c r="V12" s="202">
        <v>0.55000000000000004</v>
      </c>
      <c r="W12" s="202">
        <v>0.45</v>
      </c>
      <c r="X12" s="202">
        <v>2.69</v>
      </c>
      <c r="Y12" s="202">
        <v>0</v>
      </c>
      <c r="Z12" s="202">
        <v>19.11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29.97</v>
      </c>
      <c r="AJ12" s="202">
        <v>0</v>
      </c>
      <c r="AK12" s="202">
        <v>14.91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8.6999999999999993</v>
      </c>
      <c r="D13" s="202">
        <v>4.1900000000000004</v>
      </c>
      <c r="E13" s="202">
        <v>0</v>
      </c>
      <c r="F13" s="202">
        <v>0</v>
      </c>
      <c r="G13" s="202">
        <v>10</v>
      </c>
      <c r="H13" s="202">
        <v>0</v>
      </c>
      <c r="I13" s="202">
        <v>23.03</v>
      </c>
      <c r="J13" s="202">
        <v>4.2</v>
      </c>
      <c r="K13" s="202">
        <v>0</v>
      </c>
      <c r="L13" s="202">
        <v>138.29</v>
      </c>
      <c r="M13" s="202">
        <v>0.85</v>
      </c>
      <c r="N13" s="202">
        <v>1.18</v>
      </c>
      <c r="O13" s="202">
        <v>0</v>
      </c>
      <c r="P13" s="202">
        <v>1.39</v>
      </c>
      <c r="Q13" s="202">
        <v>0.72</v>
      </c>
      <c r="R13" s="202">
        <v>0.44</v>
      </c>
      <c r="S13" s="202">
        <v>0.36</v>
      </c>
      <c r="T13" s="202">
        <v>0</v>
      </c>
      <c r="U13" s="202">
        <v>13.46</v>
      </c>
      <c r="V13" s="202">
        <v>0.56000000000000005</v>
      </c>
      <c r="W13" s="202">
        <v>0.45</v>
      </c>
      <c r="X13" s="202">
        <v>2.69</v>
      </c>
      <c r="Y13" s="202">
        <v>0</v>
      </c>
      <c r="Z13" s="202">
        <v>48.36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29.97</v>
      </c>
      <c r="AJ13" s="202">
        <v>0</v>
      </c>
      <c r="AK13" s="202">
        <v>14.91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8.6999999999999993</v>
      </c>
      <c r="D14" s="202">
        <v>4.1900000000000004</v>
      </c>
      <c r="E14" s="202">
        <v>0</v>
      </c>
      <c r="F14" s="202">
        <v>0</v>
      </c>
      <c r="G14" s="202">
        <v>10</v>
      </c>
      <c r="H14" s="202">
        <v>0</v>
      </c>
      <c r="I14" s="202">
        <v>23.03</v>
      </c>
      <c r="J14" s="202">
        <v>4.2</v>
      </c>
      <c r="K14" s="202">
        <v>0</v>
      </c>
      <c r="L14" s="202">
        <v>138.29</v>
      </c>
      <c r="M14" s="202">
        <v>0.85</v>
      </c>
      <c r="N14" s="202">
        <v>1.18</v>
      </c>
      <c r="O14" s="202">
        <v>0</v>
      </c>
      <c r="P14" s="202">
        <v>1.39</v>
      </c>
      <c r="Q14" s="202">
        <v>0.72</v>
      </c>
      <c r="R14" s="202">
        <v>0.44</v>
      </c>
      <c r="S14" s="202">
        <v>0.36</v>
      </c>
      <c r="T14" s="202">
        <v>0</v>
      </c>
      <c r="U14" s="202">
        <v>13.46</v>
      </c>
      <c r="V14" s="202">
        <v>0.56000000000000005</v>
      </c>
      <c r="W14" s="202">
        <v>0.45</v>
      </c>
      <c r="X14" s="202">
        <v>2.69</v>
      </c>
      <c r="Y14" s="202">
        <v>0</v>
      </c>
      <c r="Z14" s="202">
        <v>48.36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29.97</v>
      </c>
      <c r="AJ14" s="202">
        <v>0</v>
      </c>
      <c r="AK14" s="202">
        <v>14.91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8.6999999999999993</v>
      </c>
      <c r="D15" s="202">
        <v>4.1900000000000004</v>
      </c>
      <c r="E15" s="202">
        <v>0</v>
      </c>
      <c r="F15" s="202">
        <v>0</v>
      </c>
      <c r="G15" s="202">
        <v>10</v>
      </c>
      <c r="H15" s="202">
        <v>0</v>
      </c>
      <c r="I15" s="202">
        <v>23.03</v>
      </c>
      <c r="J15" s="202">
        <v>4.2</v>
      </c>
      <c r="K15" s="202">
        <v>1.58</v>
      </c>
      <c r="L15" s="202">
        <v>138.29</v>
      </c>
      <c r="M15" s="202">
        <v>0.85</v>
      </c>
      <c r="N15" s="202">
        <v>1.18</v>
      </c>
      <c r="O15" s="202">
        <v>0</v>
      </c>
      <c r="P15" s="202">
        <v>1.39</v>
      </c>
      <c r="Q15" s="202">
        <v>4.87</v>
      </c>
      <c r="R15" s="202">
        <v>8.48</v>
      </c>
      <c r="S15" s="202">
        <v>5.4</v>
      </c>
      <c r="T15" s="202">
        <v>0</v>
      </c>
      <c r="U15" s="202">
        <v>13.46</v>
      </c>
      <c r="V15" s="202">
        <v>0.56000000000000005</v>
      </c>
      <c r="W15" s="202">
        <v>0.45</v>
      </c>
      <c r="X15" s="202">
        <v>2.69</v>
      </c>
      <c r="Y15" s="202">
        <v>0</v>
      </c>
      <c r="Z15" s="202">
        <v>48.36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29.97</v>
      </c>
      <c r="AJ15" s="202">
        <v>0</v>
      </c>
      <c r="AK15" s="202">
        <v>14.91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8.6999999999999993</v>
      </c>
      <c r="D16" s="202">
        <v>4.1900000000000004</v>
      </c>
      <c r="E16" s="202">
        <v>0</v>
      </c>
      <c r="F16" s="202">
        <v>0</v>
      </c>
      <c r="G16" s="202">
        <v>10</v>
      </c>
      <c r="H16" s="202">
        <v>0</v>
      </c>
      <c r="I16" s="202">
        <v>23.03</v>
      </c>
      <c r="J16" s="202">
        <v>4.2</v>
      </c>
      <c r="K16" s="202">
        <v>1.58</v>
      </c>
      <c r="L16" s="202">
        <v>138.29</v>
      </c>
      <c r="M16" s="202">
        <v>0.85</v>
      </c>
      <c r="N16" s="202">
        <v>1.18</v>
      </c>
      <c r="O16" s="202">
        <v>0</v>
      </c>
      <c r="P16" s="202">
        <v>1.39</v>
      </c>
      <c r="Q16" s="202">
        <v>4.87</v>
      </c>
      <c r="R16" s="202">
        <v>8.48</v>
      </c>
      <c r="S16" s="202">
        <v>5.4</v>
      </c>
      <c r="T16" s="202">
        <v>0</v>
      </c>
      <c r="U16" s="202">
        <v>13.46</v>
      </c>
      <c r="V16" s="202">
        <v>6.36</v>
      </c>
      <c r="W16" s="202">
        <v>11.75</v>
      </c>
      <c r="X16" s="202">
        <v>2.69</v>
      </c>
      <c r="Y16" s="202">
        <v>0</v>
      </c>
      <c r="Z16" s="202">
        <v>48.36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29.97</v>
      </c>
      <c r="AJ16" s="202">
        <v>0</v>
      </c>
      <c r="AK16" s="202">
        <v>14.91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8.6999999999999993</v>
      </c>
      <c r="D17" s="202">
        <v>4.1900000000000004</v>
      </c>
      <c r="E17" s="202">
        <v>0</v>
      </c>
      <c r="F17" s="202">
        <v>0</v>
      </c>
      <c r="G17" s="202">
        <v>10</v>
      </c>
      <c r="H17" s="202">
        <v>0</v>
      </c>
      <c r="I17" s="202">
        <v>23.03</v>
      </c>
      <c r="J17" s="202">
        <v>4.2</v>
      </c>
      <c r="K17" s="202">
        <v>1.58</v>
      </c>
      <c r="L17" s="202">
        <v>138.29</v>
      </c>
      <c r="M17" s="202">
        <v>0.85</v>
      </c>
      <c r="N17" s="202">
        <v>1.18</v>
      </c>
      <c r="O17" s="202">
        <v>0</v>
      </c>
      <c r="P17" s="202">
        <v>1.39</v>
      </c>
      <c r="Q17" s="202">
        <v>4.87</v>
      </c>
      <c r="R17" s="202">
        <v>8.48</v>
      </c>
      <c r="S17" s="202">
        <v>5.4</v>
      </c>
      <c r="T17" s="202">
        <v>0</v>
      </c>
      <c r="U17" s="202">
        <v>13.57</v>
      </c>
      <c r="V17" s="202">
        <v>6.36</v>
      </c>
      <c r="W17" s="202">
        <v>11.75</v>
      </c>
      <c r="X17" s="202">
        <v>2.69</v>
      </c>
      <c r="Y17" s="202">
        <v>0</v>
      </c>
      <c r="Z17" s="202">
        <v>48.67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29.97</v>
      </c>
      <c r="AJ17" s="202">
        <v>0</v>
      </c>
      <c r="AK17" s="202">
        <v>14.91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8.6999999999999993</v>
      </c>
      <c r="D18" s="202">
        <v>4.1900000000000004</v>
      </c>
      <c r="E18" s="202">
        <v>0</v>
      </c>
      <c r="F18" s="202">
        <v>0</v>
      </c>
      <c r="G18" s="202">
        <v>10</v>
      </c>
      <c r="H18" s="202">
        <v>0</v>
      </c>
      <c r="I18" s="202">
        <v>23.03</v>
      </c>
      <c r="J18" s="202">
        <v>4.2</v>
      </c>
      <c r="K18" s="202">
        <v>1.58</v>
      </c>
      <c r="L18" s="202">
        <v>138.29</v>
      </c>
      <c r="M18" s="202">
        <v>0.85</v>
      </c>
      <c r="N18" s="202">
        <v>1.18</v>
      </c>
      <c r="O18" s="202">
        <v>0</v>
      </c>
      <c r="P18" s="202">
        <v>1.39</v>
      </c>
      <c r="Q18" s="202">
        <v>3.89</v>
      </c>
      <c r="R18" s="202">
        <v>6.43</v>
      </c>
      <c r="S18" s="202">
        <v>4.13</v>
      </c>
      <c r="T18" s="202">
        <v>0</v>
      </c>
      <c r="U18" s="202">
        <v>13.57</v>
      </c>
      <c r="V18" s="202">
        <v>6.36</v>
      </c>
      <c r="W18" s="202">
        <v>11.75</v>
      </c>
      <c r="X18" s="202">
        <v>2.69</v>
      </c>
      <c r="Y18" s="202">
        <v>0</v>
      </c>
      <c r="Z18" s="202">
        <v>48.67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29.97</v>
      </c>
      <c r="AJ18" s="202">
        <v>0</v>
      </c>
      <c r="AK18" s="202">
        <v>14.91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8.6999999999999993</v>
      </c>
      <c r="D19" s="202">
        <v>4.1900000000000004</v>
      </c>
      <c r="E19" s="202">
        <v>0</v>
      </c>
      <c r="F19" s="202">
        <v>0</v>
      </c>
      <c r="G19" s="202">
        <v>10</v>
      </c>
      <c r="H19" s="202">
        <v>0</v>
      </c>
      <c r="I19" s="202">
        <v>23.03</v>
      </c>
      <c r="J19" s="202">
        <v>4.2</v>
      </c>
      <c r="K19" s="202">
        <v>1.58</v>
      </c>
      <c r="L19" s="202">
        <v>138.29</v>
      </c>
      <c r="M19" s="202">
        <v>0.85</v>
      </c>
      <c r="N19" s="202">
        <v>1.18</v>
      </c>
      <c r="O19" s="202">
        <v>0</v>
      </c>
      <c r="P19" s="202">
        <v>1.39</v>
      </c>
      <c r="Q19" s="202">
        <v>3.89</v>
      </c>
      <c r="R19" s="202">
        <v>6.43</v>
      </c>
      <c r="S19" s="202">
        <v>4.13</v>
      </c>
      <c r="T19" s="202">
        <v>0</v>
      </c>
      <c r="U19" s="202">
        <v>13.57</v>
      </c>
      <c r="V19" s="202">
        <v>6.36</v>
      </c>
      <c r="W19" s="202">
        <v>11.75</v>
      </c>
      <c r="X19" s="202">
        <v>2.69</v>
      </c>
      <c r="Y19" s="202">
        <v>0</v>
      </c>
      <c r="Z19" s="202">
        <v>48.67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29.5</v>
      </c>
      <c r="AJ19" s="202">
        <v>0</v>
      </c>
      <c r="AK19" s="202">
        <v>14.91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8.6999999999999993</v>
      </c>
      <c r="D20" s="202">
        <v>4.1900000000000004</v>
      </c>
      <c r="E20" s="202">
        <v>0</v>
      </c>
      <c r="F20" s="202">
        <v>0</v>
      </c>
      <c r="G20" s="202">
        <v>10</v>
      </c>
      <c r="H20" s="202">
        <v>0</v>
      </c>
      <c r="I20" s="202">
        <v>23.03</v>
      </c>
      <c r="J20" s="202">
        <v>4.2</v>
      </c>
      <c r="K20" s="202">
        <v>1.58</v>
      </c>
      <c r="L20" s="202">
        <v>138.29</v>
      </c>
      <c r="M20" s="202">
        <v>0.85</v>
      </c>
      <c r="N20" s="202">
        <v>1.18</v>
      </c>
      <c r="O20" s="202">
        <v>0</v>
      </c>
      <c r="P20" s="202">
        <v>1.39</v>
      </c>
      <c r="Q20" s="202">
        <v>3.89</v>
      </c>
      <c r="R20" s="202">
        <v>6.43</v>
      </c>
      <c r="S20" s="202">
        <v>4.13</v>
      </c>
      <c r="T20" s="202">
        <v>0</v>
      </c>
      <c r="U20" s="202">
        <v>13.57</v>
      </c>
      <c r="V20" s="202">
        <v>6.36</v>
      </c>
      <c r="W20" s="202">
        <v>11.75</v>
      </c>
      <c r="X20" s="202">
        <v>25.91</v>
      </c>
      <c r="Y20" s="202">
        <v>0</v>
      </c>
      <c r="Z20" s="202">
        <v>48.67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29.5</v>
      </c>
      <c r="AJ20" s="202">
        <v>0</v>
      </c>
      <c r="AK20" s="202">
        <v>14.91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8.6999999999999993</v>
      </c>
      <c r="D21" s="202">
        <v>4.1900000000000004</v>
      </c>
      <c r="E21" s="202">
        <v>0</v>
      </c>
      <c r="F21" s="202">
        <v>0</v>
      </c>
      <c r="G21" s="202">
        <v>10</v>
      </c>
      <c r="H21" s="202">
        <v>0</v>
      </c>
      <c r="I21" s="202">
        <v>23.03</v>
      </c>
      <c r="J21" s="202">
        <v>4.2</v>
      </c>
      <c r="K21" s="202">
        <v>1.58</v>
      </c>
      <c r="L21" s="202">
        <v>138.29</v>
      </c>
      <c r="M21" s="202">
        <v>0.85</v>
      </c>
      <c r="N21" s="202">
        <v>1.18</v>
      </c>
      <c r="O21" s="202">
        <v>0</v>
      </c>
      <c r="P21" s="202">
        <v>1.39</v>
      </c>
      <c r="Q21" s="202">
        <v>3.89</v>
      </c>
      <c r="R21" s="202">
        <v>6.43</v>
      </c>
      <c r="S21" s="202">
        <v>4.13</v>
      </c>
      <c r="T21" s="202">
        <v>0</v>
      </c>
      <c r="U21" s="202">
        <v>13.57</v>
      </c>
      <c r="V21" s="202">
        <v>6.36</v>
      </c>
      <c r="W21" s="202">
        <v>11.75</v>
      </c>
      <c r="X21" s="202">
        <v>25.91</v>
      </c>
      <c r="Y21" s="202">
        <v>0</v>
      </c>
      <c r="Z21" s="202">
        <v>48.67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29.5</v>
      </c>
      <c r="AJ21" s="202">
        <v>0</v>
      </c>
      <c r="AK21" s="202">
        <v>14.91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8.6999999999999993</v>
      </c>
      <c r="D22" s="202">
        <v>4.1900000000000004</v>
      </c>
      <c r="E22" s="202">
        <v>0</v>
      </c>
      <c r="F22" s="202">
        <v>0</v>
      </c>
      <c r="G22" s="202">
        <v>10</v>
      </c>
      <c r="H22" s="202">
        <v>0</v>
      </c>
      <c r="I22" s="202">
        <v>23.03</v>
      </c>
      <c r="J22" s="202">
        <v>4.2</v>
      </c>
      <c r="K22" s="202">
        <v>1.58</v>
      </c>
      <c r="L22" s="202">
        <v>138.29</v>
      </c>
      <c r="M22" s="202">
        <v>0.85</v>
      </c>
      <c r="N22" s="202">
        <v>1.18</v>
      </c>
      <c r="O22" s="202">
        <v>0</v>
      </c>
      <c r="P22" s="202">
        <v>1.39</v>
      </c>
      <c r="Q22" s="202">
        <v>3.89</v>
      </c>
      <c r="R22" s="202">
        <v>6.43</v>
      </c>
      <c r="S22" s="202">
        <v>4.13</v>
      </c>
      <c r="T22" s="202">
        <v>0</v>
      </c>
      <c r="U22" s="202">
        <v>13.57</v>
      </c>
      <c r="V22" s="202">
        <v>6.36</v>
      </c>
      <c r="W22" s="202">
        <v>11.75</v>
      </c>
      <c r="X22" s="202">
        <v>25.91</v>
      </c>
      <c r="Y22" s="202">
        <v>0</v>
      </c>
      <c r="Z22" s="202">
        <v>48.67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29.5</v>
      </c>
      <c r="AJ22" s="202">
        <v>0</v>
      </c>
      <c r="AK22" s="202">
        <v>14.91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8.6999999999999993</v>
      </c>
      <c r="D23" s="202">
        <v>4.1900000000000004</v>
      </c>
      <c r="E23" s="202">
        <v>0</v>
      </c>
      <c r="F23" s="202">
        <v>0</v>
      </c>
      <c r="G23" s="202">
        <v>10</v>
      </c>
      <c r="H23" s="202">
        <v>0</v>
      </c>
      <c r="I23" s="202">
        <v>23.03</v>
      </c>
      <c r="J23" s="202">
        <v>4.2</v>
      </c>
      <c r="K23" s="202">
        <v>1.58</v>
      </c>
      <c r="L23" s="202">
        <v>138.29</v>
      </c>
      <c r="M23" s="202">
        <v>0.85</v>
      </c>
      <c r="N23" s="202">
        <v>1.18</v>
      </c>
      <c r="O23" s="202">
        <v>0</v>
      </c>
      <c r="P23" s="202">
        <v>1.39</v>
      </c>
      <c r="Q23" s="202">
        <v>3.89</v>
      </c>
      <c r="R23" s="202">
        <v>6.43</v>
      </c>
      <c r="S23" s="202">
        <v>4.13</v>
      </c>
      <c r="T23" s="202">
        <v>0</v>
      </c>
      <c r="U23" s="202">
        <v>13.57</v>
      </c>
      <c r="V23" s="202">
        <v>6.36</v>
      </c>
      <c r="W23" s="202">
        <v>11.75</v>
      </c>
      <c r="X23" s="202">
        <v>25.91</v>
      </c>
      <c r="Y23" s="202">
        <v>0</v>
      </c>
      <c r="Z23" s="202">
        <v>48.67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29.5</v>
      </c>
      <c r="AJ23" s="202">
        <v>0</v>
      </c>
      <c r="AK23" s="202">
        <v>14.91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8.6999999999999993</v>
      </c>
      <c r="D24" s="202">
        <v>4.1900000000000004</v>
      </c>
      <c r="E24" s="202">
        <v>0</v>
      </c>
      <c r="F24" s="202">
        <v>0</v>
      </c>
      <c r="G24" s="202">
        <v>10</v>
      </c>
      <c r="H24" s="202">
        <v>0</v>
      </c>
      <c r="I24" s="202">
        <v>23.03</v>
      </c>
      <c r="J24" s="202">
        <v>4.2</v>
      </c>
      <c r="K24" s="202">
        <v>0</v>
      </c>
      <c r="L24" s="202">
        <v>138.29</v>
      </c>
      <c r="M24" s="202">
        <v>0.85</v>
      </c>
      <c r="N24" s="202">
        <v>1.18</v>
      </c>
      <c r="O24" s="202">
        <v>0</v>
      </c>
      <c r="P24" s="202">
        <v>1.39</v>
      </c>
      <c r="Q24" s="202">
        <v>0.69</v>
      </c>
      <c r="R24" s="202">
        <v>0</v>
      </c>
      <c r="S24" s="202">
        <v>0.1</v>
      </c>
      <c r="T24" s="202">
        <v>0</v>
      </c>
      <c r="U24" s="202">
        <v>13.57</v>
      </c>
      <c r="V24" s="202">
        <v>0.56000000000000005</v>
      </c>
      <c r="W24" s="202">
        <v>0.45</v>
      </c>
      <c r="X24" s="202">
        <v>2.69</v>
      </c>
      <c r="Y24" s="202">
        <v>0</v>
      </c>
      <c r="Z24" s="202">
        <v>5.13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29.5</v>
      </c>
      <c r="AJ24" s="202">
        <v>0</v>
      </c>
      <c r="AK24" s="202">
        <v>14.91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8.6999999999999993</v>
      </c>
      <c r="D25" s="202">
        <v>4.1900000000000004</v>
      </c>
      <c r="E25" s="202">
        <v>0</v>
      </c>
      <c r="F25" s="202">
        <v>0</v>
      </c>
      <c r="G25" s="202">
        <v>10</v>
      </c>
      <c r="H25" s="202">
        <v>0</v>
      </c>
      <c r="I25" s="202">
        <v>23.03</v>
      </c>
      <c r="J25" s="202">
        <v>4.2</v>
      </c>
      <c r="K25" s="202">
        <v>0</v>
      </c>
      <c r="L25" s="202">
        <v>138.29</v>
      </c>
      <c r="M25" s="202">
        <v>0.85</v>
      </c>
      <c r="N25" s="202">
        <v>1.18</v>
      </c>
      <c r="O25" s="202">
        <v>0</v>
      </c>
      <c r="P25" s="202">
        <v>1.39</v>
      </c>
      <c r="Q25" s="202">
        <v>0.69</v>
      </c>
      <c r="R25" s="202">
        <v>0</v>
      </c>
      <c r="S25" s="202">
        <v>0.1</v>
      </c>
      <c r="T25" s="202">
        <v>0</v>
      </c>
      <c r="U25" s="202">
        <v>13.57</v>
      </c>
      <c r="V25" s="202">
        <v>0.55000000000000004</v>
      </c>
      <c r="W25" s="202">
        <v>0.45</v>
      </c>
      <c r="X25" s="202">
        <v>2.69</v>
      </c>
      <c r="Y25" s="202">
        <v>0</v>
      </c>
      <c r="Z25" s="202">
        <v>5.13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29.5</v>
      </c>
      <c r="AJ25" s="202">
        <v>0</v>
      </c>
      <c r="AK25" s="202">
        <v>14.91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8.6999999999999993</v>
      </c>
      <c r="D26" s="202">
        <v>4.1900000000000004</v>
      </c>
      <c r="E26" s="202">
        <v>0</v>
      </c>
      <c r="F26" s="202">
        <v>0</v>
      </c>
      <c r="G26" s="202">
        <v>10</v>
      </c>
      <c r="H26" s="202">
        <v>0</v>
      </c>
      <c r="I26" s="202">
        <v>23.03</v>
      </c>
      <c r="J26" s="202">
        <v>4.2</v>
      </c>
      <c r="K26" s="202">
        <v>0</v>
      </c>
      <c r="L26" s="202">
        <v>138.29</v>
      </c>
      <c r="M26" s="202">
        <v>0.85</v>
      </c>
      <c r="N26" s="202">
        <v>1.18</v>
      </c>
      <c r="O26" s="202">
        <v>0</v>
      </c>
      <c r="P26" s="202">
        <v>1.39</v>
      </c>
      <c r="Q26" s="202">
        <v>0.69</v>
      </c>
      <c r="R26" s="202">
        <v>0</v>
      </c>
      <c r="S26" s="202">
        <v>0.1</v>
      </c>
      <c r="T26" s="202">
        <v>0</v>
      </c>
      <c r="U26" s="202">
        <v>13.57</v>
      </c>
      <c r="V26" s="202">
        <v>0.55000000000000004</v>
      </c>
      <c r="W26" s="202">
        <v>0.45</v>
      </c>
      <c r="X26" s="202">
        <v>2.69</v>
      </c>
      <c r="Y26" s="202">
        <v>0</v>
      </c>
      <c r="Z26" s="202">
        <v>5.13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29.5</v>
      </c>
      <c r="AJ26" s="202">
        <v>0</v>
      </c>
      <c r="AK26" s="202">
        <v>14.91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8.6999999999999993</v>
      </c>
      <c r="D27" s="202">
        <v>4.1900000000000004</v>
      </c>
      <c r="E27" s="202">
        <v>0</v>
      </c>
      <c r="F27" s="202">
        <v>0</v>
      </c>
      <c r="G27" s="202">
        <v>10</v>
      </c>
      <c r="H27" s="202">
        <v>0</v>
      </c>
      <c r="I27" s="202">
        <v>23.03</v>
      </c>
      <c r="J27" s="202">
        <v>4.2</v>
      </c>
      <c r="K27" s="202">
        <v>1.58</v>
      </c>
      <c r="L27" s="202">
        <v>138.29</v>
      </c>
      <c r="M27" s="202">
        <v>0.85</v>
      </c>
      <c r="N27" s="202">
        <v>1.18</v>
      </c>
      <c r="O27" s="202">
        <v>0</v>
      </c>
      <c r="P27" s="202">
        <v>1.39</v>
      </c>
      <c r="Q27" s="202">
        <v>0.69</v>
      </c>
      <c r="R27" s="202">
        <v>0</v>
      </c>
      <c r="S27" s="202">
        <v>0.1</v>
      </c>
      <c r="T27" s="202">
        <v>0</v>
      </c>
      <c r="U27" s="202">
        <v>13.57</v>
      </c>
      <c r="V27" s="202">
        <v>0.55000000000000004</v>
      </c>
      <c r="W27" s="202">
        <v>0.45</v>
      </c>
      <c r="X27" s="202">
        <v>2.69</v>
      </c>
      <c r="Y27" s="202">
        <v>0</v>
      </c>
      <c r="Z27" s="202">
        <v>48.67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30.3</v>
      </c>
      <c r="AJ27" s="202">
        <v>0</v>
      </c>
      <c r="AK27" s="202">
        <v>14.91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8.6999999999999993</v>
      </c>
      <c r="D28" s="202">
        <v>4.1900000000000004</v>
      </c>
      <c r="E28" s="202">
        <v>0</v>
      </c>
      <c r="F28" s="202">
        <v>0</v>
      </c>
      <c r="G28" s="202">
        <v>10</v>
      </c>
      <c r="H28" s="202">
        <v>0</v>
      </c>
      <c r="I28" s="202">
        <v>23.03</v>
      </c>
      <c r="J28" s="202">
        <v>4.2</v>
      </c>
      <c r="K28" s="202">
        <v>1.58</v>
      </c>
      <c r="L28" s="202">
        <v>138.29</v>
      </c>
      <c r="M28" s="202">
        <v>0.85</v>
      </c>
      <c r="N28" s="202">
        <v>1.18</v>
      </c>
      <c r="O28" s="202">
        <v>0</v>
      </c>
      <c r="P28" s="202">
        <v>1.39</v>
      </c>
      <c r="Q28" s="202">
        <v>3.89</v>
      </c>
      <c r="R28" s="202">
        <v>6.43</v>
      </c>
      <c r="S28" s="202">
        <v>4.13</v>
      </c>
      <c r="T28" s="202">
        <v>0</v>
      </c>
      <c r="U28" s="202">
        <v>13.57</v>
      </c>
      <c r="V28" s="202">
        <v>6.36</v>
      </c>
      <c r="W28" s="202">
        <v>11.75</v>
      </c>
      <c r="X28" s="202">
        <v>30.75</v>
      </c>
      <c r="Y28" s="202">
        <v>0</v>
      </c>
      <c r="Z28" s="202">
        <v>48.67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30.3</v>
      </c>
      <c r="AJ28" s="202">
        <v>0</v>
      </c>
      <c r="AK28" s="202">
        <v>14.91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8.6999999999999993</v>
      </c>
      <c r="D29" s="202">
        <v>4.1900000000000004</v>
      </c>
      <c r="E29" s="202">
        <v>0</v>
      </c>
      <c r="F29" s="202">
        <v>0</v>
      </c>
      <c r="G29" s="202">
        <v>10</v>
      </c>
      <c r="H29" s="202">
        <v>0</v>
      </c>
      <c r="I29" s="202">
        <v>23.03</v>
      </c>
      <c r="J29" s="202">
        <v>4.2</v>
      </c>
      <c r="K29" s="202">
        <v>1.58</v>
      </c>
      <c r="L29" s="202">
        <v>138.29</v>
      </c>
      <c r="M29" s="202">
        <v>0.85</v>
      </c>
      <c r="N29" s="202">
        <v>1.18</v>
      </c>
      <c r="O29" s="202">
        <v>0</v>
      </c>
      <c r="P29" s="202">
        <v>1.39</v>
      </c>
      <c r="Q29" s="202">
        <v>3.89</v>
      </c>
      <c r="R29" s="202">
        <v>6.43</v>
      </c>
      <c r="S29" s="202">
        <v>4.13</v>
      </c>
      <c r="T29" s="202">
        <v>0</v>
      </c>
      <c r="U29" s="202">
        <v>13.57</v>
      </c>
      <c r="V29" s="202">
        <v>6.36</v>
      </c>
      <c r="W29" s="202">
        <v>11.75</v>
      </c>
      <c r="X29" s="202">
        <v>30.75</v>
      </c>
      <c r="Y29" s="202">
        <v>0</v>
      </c>
      <c r="Z29" s="202">
        <v>48.67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30.3</v>
      </c>
      <c r="AJ29" s="202">
        <v>0</v>
      </c>
      <c r="AK29" s="202">
        <v>14.91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8.6999999999999993</v>
      </c>
      <c r="D30" s="202">
        <v>4.1900000000000004</v>
      </c>
      <c r="E30" s="202">
        <v>0</v>
      </c>
      <c r="F30" s="202">
        <v>0</v>
      </c>
      <c r="G30" s="202">
        <v>10</v>
      </c>
      <c r="H30" s="202">
        <v>0</v>
      </c>
      <c r="I30" s="202">
        <v>23.03</v>
      </c>
      <c r="J30" s="202">
        <v>4.2</v>
      </c>
      <c r="K30" s="202">
        <v>1.58</v>
      </c>
      <c r="L30" s="202">
        <v>138.29</v>
      </c>
      <c r="M30" s="202">
        <v>0.85</v>
      </c>
      <c r="N30" s="202">
        <v>1.18</v>
      </c>
      <c r="O30" s="202">
        <v>0</v>
      </c>
      <c r="P30" s="202">
        <v>1.39</v>
      </c>
      <c r="Q30" s="202">
        <v>3.89</v>
      </c>
      <c r="R30" s="202">
        <v>6.43</v>
      </c>
      <c r="S30" s="202">
        <v>4.13</v>
      </c>
      <c r="T30" s="202">
        <v>0</v>
      </c>
      <c r="U30" s="202">
        <v>13.57</v>
      </c>
      <c r="V30" s="202">
        <v>6.36</v>
      </c>
      <c r="W30" s="202">
        <v>11.75</v>
      </c>
      <c r="X30" s="202">
        <v>30.75</v>
      </c>
      <c r="Y30" s="202">
        <v>0</v>
      </c>
      <c r="Z30" s="202">
        <v>48.67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30.3</v>
      </c>
      <c r="AJ30" s="202">
        <v>0</v>
      </c>
      <c r="AK30" s="202">
        <v>14.91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8.6999999999999993</v>
      </c>
      <c r="D31" s="202">
        <v>4.1900000000000004</v>
      </c>
      <c r="E31" s="202">
        <v>0</v>
      </c>
      <c r="F31" s="202">
        <v>0</v>
      </c>
      <c r="G31" s="202">
        <v>10</v>
      </c>
      <c r="H31" s="202">
        <v>0</v>
      </c>
      <c r="I31" s="202">
        <v>23.03</v>
      </c>
      <c r="J31" s="202">
        <v>4.2</v>
      </c>
      <c r="K31" s="202">
        <v>1.58</v>
      </c>
      <c r="L31" s="202">
        <v>138.29</v>
      </c>
      <c r="M31" s="202">
        <v>0.85</v>
      </c>
      <c r="N31" s="202">
        <v>1.18</v>
      </c>
      <c r="O31" s="202">
        <v>0</v>
      </c>
      <c r="P31" s="202">
        <v>1.39</v>
      </c>
      <c r="Q31" s="202">
        <v>3.89</v>
      </c>
      <c r="R31" s="202">
        <v>6.43</v>
      </c>
      <c r="S31" s="202">
        <v>4.13</v>
      </c>
      <c r="T31" s="202">
        <v>0</v>
      </c>
      <c r="U31" s="202">
        <v>13.57</v>
      </c>
      <c r="V31" s="202">
        <v>6.36</v>
      </c>
      <c r="W31" s="202">
        <v>11.75</v>
      </c>
      <c r="X31" s="202">
        <v>30.75</v>
      </c>
      <c r="Y31" s="202">
        <v>0</v>
      </c>
      <c r="Z31" s="202">
        <v>48.67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30.3</v>
      </c>
      <c r="AJ31" s="202">
        <v>0</v>
      </c>
      <c r="AK31" s="202">
        <v>14.91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8.6999999999999993</v>
      </c>
      <c r="D32" s="202">
        <v>4.1900000000000004</v>
      </c>
      <c r="E32" s="202">
        <v>0</v>
      </c>
      <c r="F32" s="202">
        <v>0</v>
      </c>
      <c r="G32" s="202">
        <v>10</v>
      </c>
      <c r="H32" s="202">
        <v>0</v>
      </c>
      <c r="I32" s="202">
        <v>23.03</v>
      </c>
      <c r="J32" s="202">
        <v>4.2</v>
      </c>
      <c r="K32" s="202">
        <v>1.58</v>
      </c>
      <c r="L32" s="202">
        <v>138.29</v>
      </c>
      <c r="M32" s="202">
        <v>0.85</v>
      </c>
      <c r="N32" s="202">
        <v>1.18</v>
      </c>
      <c r="O32" s="202">
        <v>0</v>
      </c>
      <c r="P32" s="202">
        <v>1.39</v>
      </c>
      <c r="Q32" s="202">
        <v>3.89</v>
      </c>
      <c r="R32" s="202">
        <v>6.43</v>
      </c>
      <c r="S32" s="202">
        <v>4.13</v>
      </c>
      <c r="T32" s="202">
        <v>0</v>
      </c>
      <c r="U32" s="202">
        <v>13.57</v>
      </c>
      <c r="V32" s="202">
        <v>6.36</v>
      </c>
      <c r="W32" s="202">
        <v>11.75</v>
      </c>
      <c r="X32" s="202">
        <v>30.75</v>
      </c>
      <c r="Y32" s="202">
        <v>0</v>
      </c>
      <c r="Z32" s="202">
        <v>48.67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30.3</v>
      </c>
      <c r="AJ32" s="202">
        <v>0</v>
      </c>
      <c r="AK32" s="202">
        <v>14.91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8.6999999999999993</v>
      </c>
      <c r="D33" s="202">
        <v>4.1900000000000004</v>
      </c>
      <c r="E33" s="202">
        <v>0</v>
      </c>
      <c r="F33" s="202">
        <v>0</v>
      </c>
      <c r="G33" s="202">
        <v>10</v>
      </c>
      <c r="H33" s="202">
        <v>0</v>
      </c>
      <c r="I33" s="202">
        <v>23.03</v>
      </c>
      <c r="J33" s="202">
        <v>4.2</v>
      </c>
      <c r="K33" s="202">
        <v>1.58</v>
      </c>
      <c r="L33" s="202">
        <v>138.29</v>
      </c>
      <c r="M33" s="202">
        <v>0.85</v>
      </c>
      <c r="N33" s="202">
        <v>1.18</v>
      </c>
      <c r="O33" s="202">
        <v>0</v>
      </c>
      <c r="P33" s="202">
        <v>1.39</v>
      </c>
      <c r="Q33" s="202">
        <v>3.89</v>
      </c>
      <c r="R33" s="202">
        <v>6.43</v>
      </c>
      <c r="S33" s="202">
        <v>4.13</v>
      </c>
      <c r="T33" s="202">
        <v>0</v>
      </c>
      <c r="U33" s="202">
        <v>13.57</v>
      </c>
      <c r="V33" s="202">
        <v>6.36</v>
      </c>
      <c r="W33" s="202">
        <v>11.75</v>
      </c>
      <c r="X33" s="202">
        <v>30.75</v>
      </c>
      <c r="Y33" s="202">
        <v>0</v>
      </c>
      <c r="Z33" s="202">
        <v>48.67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30.3</v>
      </c>
      <c r="AJ33" s="202">
        <v>0</v>
      </c>
      <c r="AK33" s="202">
        <v>14.91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8.6999999999999993</v>
      </c>
      <c r="D34" s="202">
        <v>4.1900000000000004</v>
      </c>
      <c r="E34" s="202">
        <v>0</v>
      </c>
      <c r="F34" s="202">
        <v>0</v>
      </c>
      <c r="G34" s="202">
        <v>10</v>
      </c>
      <c r="H34" s="202">
        <v>0</v>
      </c>
      <c r="I34" s="202">
        <v>23.03</v>
      </c>
      <c r="J34" s="202">
        <v>4.2</v>
      </c>
      <c r="K34" s="202">
        <v>1.58</v>
      </c>
      <c r="L34" s="202">
        <v>138.29</v>
      </c>
      <c r="M34" s="202">
        <v>0.85</v>
      </c>
      <c r="N34" s="202">
        <v>1.18</v>
      </c>
      <c r="O34" s="202">
        <v>0</v>
      </c>
      <c r="P34" s="202">
        <v>1.39</v>
      </c>
      <c r="Q34" s="202">
        <v>3.89</v>
      </c>
      <c r="R34" s="202">
        <v>6.43</v>
      </c>
      <c r="S34" s="202">
        <v>4.13</v>
      </c>
      <c r="T34" s="202">
        <v>0</v>
      </c>
      <c r="U34" s="202">
        <v>13.57</v>
      </c>
      <c r="V34" s="202">
        <v>6.36</v>
      </c>
      <c r="W34" s="202">
        <v>11.75</v>
      </c>
      <c r="X34" s="202">
        <v>30.75</v>
      </c>
      <c r="Y34" s="202">
        <v>0</v>
      </c>
      <c r="Z34" s="202">
        <v>48.67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30.3</v>
      </c>
      <c r="AJ34" s="202">
        <v>0</v>
      </c>
      <c r="AK34" s="202">
        <v>14.91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8.6999999999999993</v>
      </c>
      <c r="D35" s="202">
        <v>4.1900000000000004</v>
      </c>
      <c r="E35" s="202">
        <v>0</v>
      </c>
      <c r="F35" s="202">
        <v>0</v>
      </c>
      <c r="G35" s="202">
        <v>10</v>
      </c>
      <c r="H35" s="202">
        <v>0</v>
      </c>
      <c r="I35" s="202">
        <v>23.03</v>
      </c>
      <c r="J35" s="202">
        <v>3.87</v>
      </c>
      <c r="K35" s="202">
        <v>1.58</v>
      </c>
      <c r="L35" s="202">
        <v>138.29</v>
      </c>
      <c r="M35" s="202">
        <v>0.85</v>
      </c>
      <c r="N35" s="202">
        <v>1.18</v>
      </c>
      <c r="O35" s="202">
        <v>0</v>
      </c>
      <c r="P35" s="202">
        <v>1.39</v>
      </c>
      <c r="Q35" s="202">
        <v>3.89</v>
      </c>
      <c r="R35" s="202">
        <v>6.43</v>
      </c>
      <c r="S35" s="202">
        <v>4.13</v>
      </c>
      <c r="T35" s="202">
        <v>0</v>
      </c>
      <c r="U35" s="202">
        <v>13.57</v>
      </c>
      <c r="V35" s="202">
        <v>6.36</v>
      </c>
      <c r="W35" s="202">
        <v>11.76</v>
      </c>
      <c r="X35" s="202">
        <v>30.75</v>
      </c>
      <c r="Y35" s="202">
        <v>0</v>
      </c>
      <c r="Z35" s="202">
        <v>48.67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30.66</v>
      </c>
      <c r="AJ35" s="202">
        <v>0</v>
      </c>
      <c r="AK35" s="202">
        <v>14.91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8.6999999999999993</v>
      </c>
      <c r="D36" s="202">
        <v>4.1900000000000004</v>
      </c>
      <c r="E36" s="202">
        <v>0</v>
      </c>
      <c r="F36" s="202">
        <v>0</v>
      </c>
      <c r="G36" s="202">
        <v>10</v>
      </c>
      <c r="H36" s="202">
        <v>0</v>
      </c>
      <c r="I36" s="202">
        <v>23.03</v>
      </c>
      <c r="J36" s="202">
        <v>3.87</v>
      </c>
      <c r="K36" s="202">
        <v>1.58</v>
      </c>
      <c r="L36" s="202">
        <v>138.29</v>
      </c>
      <c r="M36" s="202">
        <v>0.85</v>
      </c>
      <c r="N36" s="202">
        <v>1.18</v>
      </c>
      <c r="O36" s="202">
        <v>0</v>
      </c>
      <c r="P36" s="202">
        <v>1.39</v>
      </c>
      <c r="Q36" s="202">
        <v>3.89</v>
      </c>
      <c r="R36" s="202">
        <v>6.43</v>
      </c>
      <c r="S36" s="202">
        <v>4.13</v>
      </c>
      <c r="T36" s="202">
        <v>0</v>
      </c>
      <c r="U36" s="202">
        <v>13.57</v>
      </c>
      <c r="V36" s="202">
        <v>6.36</v>
      </c>
      <c r="W36" s="202">
        <v>11.76</v>
      </c>
      <c r="X36" s="202">
        <v>30.75</v>
      </c>
      <c r="Y36" s="202">
        <v>0</v>
      </c>
      <c r="Z36" s="202">
        <v>48.67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30.66</v>
      </c>
      <c r="AJ36" s="202">
        <v>0</v>
      </c>
      <c r="AK36" s="202">
        <v>14.91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8.6999999999999993</v>
      </c>
      <c r="D37" s="202">
        <v>4.1900000000000004</v>
      </c>
      <c r="E37" s="202">
        <v>0</v>
      </c>
      <c r="F37" s="202">
        <v>0</v>
      </c>
      <c r="G37" s="202">
        <v>10</v>
      </c>
      <c r="H37" s="202">
        <v>0</v>
      </c>
      <c r="I37" s="202">
        <v>23.03</v>
      </c>
      <c r="J37" s="202">
        <v>3.87</v>
      </c>
      <c r="K37" s="202">
        <v>1.58</v>
      </c>
      <c r="L37" s="202">
        <v>138.29</v>
      </c>
      <c r="M37" s="202">
        <v>0.85</v>
      </c>
      <c r="N37" s="202">
        <v>1.18</v>
      </c>
      <c r="O37" s="202">
        <v>0</v>
      </c>
      <c r="P37" s="202">
        <v>1.39</v>
      </c>
      <c r="Q37" s="202">
        <v>3.89</v>
      </c>
      <c r="R37" s="202">
        <v>6.43</v>
      </c>
      <c r="S37" s="202">
        <v>4.13</v>
      </c>
      <c r="T37" s="202">
        <v>0</v>
      </c>
      <c r="U37" s="202">
        <v>13.57</v>
      </c>
      <c r="V37" s="202">
        <v>6.36</v>
      </c>
      <c r="W37" s="202">
        <v>11.76</v>
      </c>
      <c r="X37" s="202">
        <v>30.75</v>
      </c>
      <c r="Y37" s="202">
        <v>0</v>
      </c>
      <c r="Z37" s="202">
        <v>48.67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30.66</v>
      </c>
      <c r="AJ37" s="202">
        <v>0</v>
      </c>
      <c r="AK37" s="202">
        <v>14.91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8.6999999999999993</v>
      </c>
      <c r="D38" s="202">
        <v>4.1900000000000004</v>
      </c>
      <c r="E38" s="202">
        <v>0</v>
      </c>
      <c r="F38" s="202">
        <v>0</v>
      </c>
      <c r="G38" s="202">
        <v>10</v>
      </c>
      <c r="H38" s="202">
        <v>0</v>
      </c>
      <c r="I38" s="202">
        <v>23.03</v>
      </c>
      <c r="J38" s="202">
        <v>3.87</v>
      </c>
      <c r="K38" s="202">
        <v>1.58</v>
      </c>
      <c r="L38" s="202">
        <v>138.29</v>
      </c>
      <c r="M38" s="202">
        <v>0.85</v>
      </c>
      <c r="N38" s="202">
        <v>1.18</v>
      </c>
      <c r="O38" s="202">
        <v>0</v>
      </c>
      <c r="P38" s="202">
        <v>1.39</v>
      </c>
      <c r="Q38" s="202">
        <v>3.89</v>
      </c>
      <c r="R38" s="202">
        <v>6.43</v>
      </c>
      <c r="S38" s="202">
        <v>4.13</v>
      </c>
      <c r="T38" s="202">
        <v>0</v>
      </c>
      <c r="U38" s="202">
        <v>13.57</v>
      </c>
      <c r="V38" s="202">
        <v>6.36</v>
      </c>
      <c r="W38" s="202">
        <v>11.76</v>
      </c>
      <c r="X38" s="202">
        <v>30.75</v>
      </c>
      <c r="Y38" s="202">
        <v>0</v>
      </c>
      <c r="Z38" s="202">
        <v>48.67</v>
      </c>
      <c r="AA38" s="202">
        <v>0</v>
      </c>
      <c r="AB38" s="202">
        <v>0</v>
      </c>
      <c r="AC38" s="202">
        <v>12.93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30.66</v>
      </c>
      <c r="AJ38" s="202">
        <v>0</v>
      </c>
      <c r="AK38" s="202">
        <v>14.91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8.6999999999999993</v>
      </c>
      <c r="D39" s="202">
        <v>4.1900000000000004</v>
      </c>
      <c r="E39" s="202">
        <v>0</v>
      </c>
      <c r="F39" s="202">
        <v>0</v>
      </c>
      <c r="G39" s="202">
        <v>10</v>
      </c>
      <c r="H39" s="202">
        <v>0</v>
      </c>
      <c r="I39" s="202">
        <v>23.03</v>
      </c>
      <c r="J39" s="202">
        <v>3.87</v>
      </c>
      <c r="K39" s="202">
        <v>1.58</v>
      </c>
      <c r="L39" s="202">
        <v>138.29</v>
      </c>
      <c r="M39" s="202">
        <v>0.85</v>
      </c>
      <c r="N39" s="202">
        <v>1.18</v>
      </c>
      <c r="O39" s="202">
        <v>0</v>
      </c>
      <c r="P39" s="202">
        <v>1.39</v>
      </c>
      <c r="Q39" s="202">
        <v>3.89</v>
      </c>
      <c r="R39" s="202">
        <v>6.43</v>
      </c>
      <c r="S39" s="202">
        <v>4.13</v>
      </c>
      <c r="T39" s="202">
        <v>0</v>
      </c>
      <c r="U39" s="202">
        <v>13.57</v>
      </c>
      <c r="V39" s="202">
        <v>6.36</v>
      </c>
      <c r="W39" s="202">
        <v>11.76</v>
      </c>
      <c r="X39" s="202">
        <v>30.75</v>
      </c>
      <c r="Y39" s="202">
        <v>0</v>
      </c>
      <c r="Z39" s="202">
        <v>48.67</v>
      </c>
      <c r="AA39" s="202">
        <v>0</v>
      </c>
      <c r="AB39" s="202">
        <v>0</v>
      </c>
      <c r="AC39" s="202">
        <v>12.93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30.66</v>
      </c>
      <c r="AJ39" s="202">
        <v>0</v>
      </c>
      <c r="AK39" s="202">
        <v>14.91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8.6999999999999993</v>
      </c>
      <c r="D40" s="202">
        <v>4.1900000000000004</v>
      </c>
      <c r="E40" s="202">
        <v>0</v>
      </c>
      <c r="F40" s="202">
        <v>0</v>
      </c>
      <c r="G40" s="202">
        <v>10</v>
      </c>
      <c r="H40" s="202">
        <v>0</v>
      </c>
      <c r="I40" s="202">
        <v>23.03</v>
      </c>
      <c r="J40" s="202">
        <v>3.87</v>
      </c>
      <c r="K40" s="202">
        <v>1.58</v>
      </c>
      <c r="L40" s="202">
        <v>138.29</v>
      </c>
      <c r="M40" s="202">
        <v>0.85</v>
      </c>
      <c r="N40" s="202">
        <v>1.18</v>
      </c>
      <c r="O40" s="202">
        <v>0</v>
      </c>
      <c r="P40" s="202">
        <v>1.39</v>
      </c>
      <c r="Q40" s="202">
        <v>3.89</v>
      </c>
      <c r="R40" s="202">
        <v>6.43</v>
      </c>
      <c r="S40" s="202">
        <v>4.13</v>
      </c>
      <c r="T40" s="202">
        <v>0</v>
      </c>
      <c r="U40" s="202">
        <v>13.57</v>
      </c>
      <c r="V40" s="202">
        <v>6.36</v>
      </c>
      <c r="W40" s="202">
        <v>11.76</v>
      </c>
      <c r="X40" s="202">
        <v>30.75</v>
      </c>
      <c r="Y40" s="202">
        <v>0</v>
      </c>
      <c r="Z40" s="202">
        <v>48.67</v>
      </c>
      <c r="AA40" s="202">
        <v>0</v>
      </c>
      <c r="AB40" s="202">
        <v>0</v>
      </c>
      <c r="AC40" s="202">
        <v>12.93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30.66</v>
      </c>
      <c r="AJ40" s="202">
        <v>0</v>
      </c>
      <c r="AK40" s="202">
        <v>14.91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8.6999999999999993</v>
      </c>
      <c r="D41" s="202">
        <v>4.1900000000000004</v>
      </c>
      <c r="E41" s="202">
        <v>0</v>
      </c>
      <c r="F41" s="202">
        <v>0</v>
      </c>
      <c r="G41" s="202">
        <v>10</v>
      </c>
      <c r="H41" s="202">
        <v>0</v>
      </c>
      <c r="I41" s="202">
        <v>23.03</v>
      </c>
      <c r="J41" s="202">
        <v>3.87</v>
      </c>
      <c r="K41" s="202">
        <v>1.58</v>
      </c>
      <c r="L41" s="202">
        <v>138.29</v>
      </c>
      <c r="M41" s="202">
        <v>0.85</v>
      </c>
      <c r="N41" s="202">
        <v>1.18</v>
      </c>
      <c r="O41" s="202">
        <v>0</v>
      </c>
      <c r="P41" s="202">
        <v>1.39</v>
      </c>
      <c r="Q41" s="202">
        <v>3.56</v>
      </c>
      <c r="R41" s="202">
        <v>6.23</v>
      </c>
      <c r="S41" s="202">
        <v>4.13</v>
      </c>
      <c r="T41" s="202">
        <v>0</v>
      </c>
      <c r="U41" s="202">
        <v>13.57</v>
      </c>
      <c r="V41" s="202">
        <v>6.36</v>
      </c>
      <c r="W41" s="202">
        <v>11.76</v>
      </c>
      <c r="X41" s="202">
        <v>30.75</v>
      </c>
      <c r="Y41" s="202">
        <v>0</v>
      </c>
      <c r="Z41" s="202">
        <v>48.67</v>
      </c>
      <c r="AA41" s="202">
        <v>0</v>
      </c>
      <c r="AB41" s="202">
        <v>0</v>
      </c>
      <c r="AC41" s="202">
        <v>12.93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30.66</v>
      </c>
      <c r="AJ41" s="202">
        <v>0</v>
      </c>
      <c r="AK41" s="202">
        <v>14.91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8.6999999999999993</v>
      </c>
      <c r="D42" s="202">
        <v>4.1900000000000004</v>
      </c>
      <c r="E42" s="202">
        <v>0</v>
      </c>
      <c r="F42" s="202">
        <v>0</v>
      </c>
      <c r="G42" s="202">
        <v>10</v>
      </c>
      <c r="H42" s="202">
        <v>0</v>
      </c>
      <c r="I42" s="202">
        <v>23.03</v>
      </c>
      <c r="J42" s="202">
        <v>3.87</v>
      </c>
      <c r="K42" s="202">
        <v>1.58</v>
      </c>
      <c r="L42" s="202">
        <v>138.29</v>
      </c>
      <c r="M42" s="202">
        <v>0.85</v>
      </c>
      <c r="N42" s="202">
        <v>1.18</v>
      </c>
      <c r="O42" s="202">
        <v>0</v>
      </c>
      <c r="P42" s="202">
        <v>1.39</v>
      </c>
      <c r="Q42" s="202">
        <v>3.56</v>
      </c>
      <c r="R42" s="202">
        <v>6.23</v>
      </c>
      <c r="S42" s="202">
        <v>4.13</v>
      </c>
      <c r="T42" s="202">
        <v>0</v>
      </c>
      <c r="U42" s="202">
        <v>13.57</v>
      </c>
      <c r="V42" s="202">
        <v>6.36</v>
      </c>
      <c r="W42" s="202">
        <v>11.76</v>
      </c>
      <c r="X42" s="202">
        <v>30.75</v>
      </c>
      <c r="Y42" s="202">
        <v>0</v>
      </c>
      <c r="Z42" s="202">
        <v>48.67</v>
      </c>
      <c r="AA42" s="202">
        <v>0</v>
      </c>
      <c r="AB42" s="202">
        <v>0</v>
      </c>
      <c r="AC42" s="202">
        <v>12.93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30.66</v>
      </c>
      <c r="AJ42" s="202">
        <v>0</v>
      </c>
      <c r="AK42" s="202">
        <v>14.91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8.6999999999999993</v>
      </c>
      <c r="D43" s="202">
        <v>4.12</v>
      </c>
      <c r="E43" s="202">
        <v>0</v>
      </c>
      <c r="F43" s="202">
        <v>0</v>
      </c>
      <c r="G43" s="202">
        <v>10</v>
      </c>
      <c r="H43" s="202">
        <v>0</v>
      </c>
      <c r="I43" s="202">
        <v>23.03</v>
      </c>
      <c r="J43" s="202">
        <v>3.87</v>
      </c>
      <c r="K43" s="202">
        <v>1.58</v>
      </c>
      <c r="L43" s="202">
        <v>138.29</v>
      </c>
      <c r="M43" s="202">
        <v>0.88</v>
      </c>
      <c r="N43" s="202">
        <v>1.18</v>
      </c>
      <c r="O43" s="202">
        <v>0</v>
      </c>
      <c r="P43" s="202">
        <v>1.39</v>
      </c>
      <c r="Q43" s="202">
        <v>3.92</v>
      </c>
      <c r="R43" s="202">
        <v>6.43</v>
      </c>
      <c r="S43" s="202">
        <v>4.1500000000000004</v>
      </c>
      <c r="T43" s="202">
        <v>0</v>
      </c>
      <c r="U43" s="202">
        <v>13.57</v>
      </c>
      <c r="V43" s="202">
        <v>6.36</v>
      </c>
      <c r="W43" s="202">
        <v>11.76</v>
      </c>
      <c r="X43" s="202">
        <v>30.75</v>
      </c>
      <c r="Y43" s="202">
        <v>0</v>
      </c>
      <c r="Z43" s="202">
        <v>48.67</v>
      </c>
      <c r="AA43" s="202">
        <v>0</v>
      </c>
      <c r="AB43" s="202">
        <v>0</v>
      </c>
      <c r="AC43" s="202">
        <v>13.28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29.31</v>
      </c>
      <c r="AJ43" s="202">
        <v>0</v>
      </c>
      <c r="AK43" s="202">
        <v>14.91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8.6999999999999993</v>
      </c>
      <c r="D44" s="202">
        <v>4.12</v>
      </c>
      <c r="E44" s="202">
        <v>0</v>
      </c>
      <c r="F44" s="202">
        <v>0</v>
      </c>
      <c r="G44" s="202">
        <v>10</v>
      </c>
      <c r="H44" s="202">
        <v>0</v>
      </c>
      <c r="I44" s="202">
        <v>23.03</v>
      </c>
      <c r="J44" s="202">
        <v>3.87</v>
      </c>
      <c r="K44" s="202">
        <v>1.58</v>
      </c>
      <c r="L44" s="202">
        <v>138.29</v>
      </c>
      <c r="M44" s="202">
        <v>0.88</v>
      </c>
      <c r="N44" s="202">
        <v>1.18</v>
      </c>
      <c r="O44" s="202">
        <v>0</v>
      </c>
      <c r="P44" s="202">
        <v>1.39</v>
      </c>
      <c r="Q44" s="202">
        <v>0.69</v>
      </c>
      <c r="R44" s="202">
        <v>0</v>
      </c>
      <c r="S44" s="202">
        <v>0.1</v>
      </c>
      <c r="T44" s="202">
        <v>0</v>
      </c>
      <c r="U44" s="202">
        <v>13.57</v>
      </c>
      <c r="V44" s="202">
        <v>0.55000000000000004</v>
      </c>
      <c r="W44" s="202">
        <v>0.45</v>
      </c>
      <c r="X44" s="202">
        <v>2.7</v>
      </c>
      <c r="Y44" s="202">
        <v>0</v>
      </c>
      <c r="Z44" s="202">
        <v>48.67</v>
      </c>
      <c r="AA44" s="202">
        <v>0</v>
      </c>
      <c r="AB44" s="202">
        <v>0</v>
      </c>
      <c r="AC44" s="202">
        <v>13.28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29.31</v>
      </c>
      <c r="AJ44" s="202">
        <v>0</v>
      </c>
      <c r="AK44" s="202">
        <v>14.91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8.6999999999999993</v>
      </c>
      <c r="D45" s="202">
        <v>4.12</v>
      </c>
      <c r="E45" s="202">
        <v>0</v>
      </c>
      <c r="F45" s="202">
        <v>0</v>
      </c>
      <c r="G45" s="202">
        <v>10</v>
      </c>
      <c r="H45" s="202">
        <v>0</v>
      </c>
      <c r="I45" s="202">
        <v>23.03</v>
      </c>
      <c r="J45" s="202">
        <v>3.87</v>
      </c>
      <c r="K45" s="202">
        <v>1.58</v>
      </c>
      <c r="L45" s="202">
        <v>138.29</v>
      </c>
      <c r="M45" s="202">
        <v>0.88</v>
      </c>
      <c r="N45" s="202">
        <v>1.18</v>
      </c>
      <c r="O45" s="202">
        <v>0</v>
      </c>
      <c r="P45" s="202">
        <v>1.39</v>
      </c>
      <c r="Q45" s="202">
        <v>0.69</v>
      </c>
      <c r="R45" s="202">
        <v>0</v>
      </c>
      <c r="S45" s="202">
        <v>0.1</v>
      </c>
      <c r="T45" s="202">
        <v>0</v>
      </c>
      <c r="U45" s="202">
        <v>13.57</v>
      </c>
      <c r="V45" s="202">
        <v>0.55000000000000004</v>
      </c>
      <c r="W45" s="202">
        <v>0.45</v>
      </c>
      <c r="X45" s="202">
        <v>2.7</v>
      </c>
      <c r="Y45" s="202">
        <v>0</v>
      </c>
      <c r="Z45" s="202">
        <v>48.67</v>
      </c>
      <c r="AA45" s="202">
        <v>0</v>
      </c>
      <c r="AB45" s="202">
        <v>0</v>
      </c>
      <c r="AC45" s="202">
        <v>12.93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29.7</v>
      </c>
      <c r="AJ45" s="202">
        <v>0</v>
      </c>
      <c r="AK45" s="202">
        <v>14.91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8.6999999999999993</v>
      </c>
      <c r="D46" s="202">
        <v>4.12</v>
      </c>
      <c r="E46" s="202">
        <v>0</v>
      </c>
      <c r="F46" s="202">
        <v>0</v>
      </c>
      <c r="G46" s="202">
        <v>10</v>
      </c>
      <c r="H46" s="202">
        <v>0</v>
      </c>
      <c r="I46" s="202">
        <v>23.03</v>
      </c>
      <c r="J46" s="202">
        <v>3.87</v>
      </c>
      <c r="K46" s="202">
        <v>1.58</v>
      </c>
      <c r="L46" s="202">
        <v>138.29</v>
      </c>
      <c r="M46" s="202">
        <v>0.88</v>
      </c>
      <c r="N46" s="202">
        <v>1.18</v>
      </c>
      <c r="O46" s="202">
        <v>0</v>
      </c>
      <c r="P46" s="202">
        <v>1.39</v>
      </c>
      <c r="Q46" s="202">
        <v>0.69</v>
      </c>
      <c r="R46" s="202">
        <v>0</v>
      </c>
      <c r="S46" s="202">
        <v>0.1</v>
      </c>
      <c r="T46" s="202">
        <v>0</v>
      </c>
      <c r="U46" s="202">
        <v>13.57</v>
      </c>
      <c r="V46" s="202">
        <v>0.55000000000000004</v>
      </c>
      <c r="W46" s="202">
        <v>0.45</v>
      </c>
      <c r="X46" s="202">
        <v>2.7</v>
      </c>
      <c r="Y46" s="202">
        <v>0</v>
      </c>
      <c r="Z46" s="202">
        <v>48.67</v>
      </c>
      <c r="AA46" s="202">
        <v>0</v>
      </c>
      <c r="AB46" s="202">
        <v>0</v>
      </c>
      <c r="AC46" s="202">
        <v>13.28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29.7</v>
      </c>
      <c r="AJ46" s="202">
        <v>0</v>
      </c>
      <c r="AK46" s="202">
        <v>14.91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8.6999999999999993</v>
      </c>
      <c r="D47" s="202">
        <v>4.0599999999999996</v>
      </c>
      <c r="E47" s="202">
        <v>0</v>
      </c>
      <c r="F47" s="202">
        <v>0</v>
      </c>
      <c r="G47" s="202">
        <v>10</v>
      </c>
      <c r="H47" s="202">
        <v>0</v>
      </c>
      <c r="I47" s="202">
        <v>23.03</v>
      </c>
      <c r="J47" s="202">
        <v>3.87</v>
      </c>
      <c r="K47" s="202">
        <v>1.58</v>
      </c>
      <c r="L47" s="202">
        <v>138.29</v>
      </c>
      <c r="M47" s="202">
        <v>0.88</v>
      </c>
      <c r="N47" s="202">
        <v>1.18</v>
      </c>
      <c r="O47" s="202">
        <v>0</v>
      </c>
      <c r="P47" s="202">
        <v>1.39</v>
      </c>
      <c r="Q47" s="202">
        <v>0.88</v>
      </c>
      <c r="R47" s="202">
        <v>0.44</v>
      </c>
      <c r="S47" s="202">
        <v>0.36</v>
      </c>
      <c r="T47" s="202">
        <v>0</v>
      </c>
      <c r="U47" s="202">
        <v>13.65</v>
      </c>
      <c r="V47" s="202">
        <v>0.55000000000000004</v>
      </c>
      <c r="W47" s="202">
        <v>0.45</v>
      </c>
      <c r="X47" s="202">
        <v>2.69</v>
      </c>
      <c r="Y47" s="202">
        <v>0</v>
      </c>
      <c r="Z47" s="202">
        <v>48.67</v>
      </c>
      <c r="AA47" s="202">
        <v>0</v>
      </c>
      <c r="AB47" s="202">
        <v>0</v>
      </c>
      <c r="AC47" s="202">
        <v>13.28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29.7</v>
      </c>
      <c r="AJ47" s="202">
        <v>0</v>
      </c>
      <c r="AK47" s="202">
        <v>14.91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8.6999999999999993</v>
      </c>
      <c r="D48" s="202">
        <v>4.0599999999999996</v>
      </c>
      <c r="E48" s="202">
        <v>0</v>
      </c>
      <c r="F48" s="202">
        <v>0</v>
      </c>
      <c r="G48" s="202">
        <v>10</v>
      </c>
      <c r="H48" s="202">
        <v>0</v>
      </c>
      <c r="I48" s="202">
        <v>23.03</v>
      </c>
      <c r="J48" s="202">
        <v>3.87</v>
      </c>
      <c r="K48" s="202">
        <v>1.58</v>
      </c>
      <c r="L48" s="202">
        <v>143.80000000000001</v>
      </c>
      <c r="M48" s="202">
        <v>0.88</v>
      </c>
      <c r="N48" s="202">
        <v>1.18</v>
      </c>
      <c r="O48" s="202">
        <v>0</v>
      </c>
      <c r="P48" s="202">
        <v>1.39</v>
      </c>
      <c r="Q48" s="202">
        <v>0.88</v>
      </c>
      <c r="R48" s="202">
        <v>0.44</v>
      </c>
      <c r="S48" s="202">
        <v>0.36</v>
      </c>
      <c r="T48" s="202">
        <v>0</v>
      </c>
      <c r="U48" s="202">
        <v>13.65</v>
      </c>
      <c r="V48" s="202">
        <v>0.55000000000000004</v>
      </c>
      <c r="W48" s="202">
        <v>0.45</v>
      </c>
      <c r="X48" s="202">
        <v>2.69</v>
      </c>
      <c r="Y48" s="202">
        <v>0</v>
      </c>
      <c r="Z48" s="202">
        <v>48.67</v>
      </c>
      <c r="AA48" s="202">
        <v>0</v>
      </c>
      <c r="AB48" s="202">
        <v>0</v>
      </c>
      <c r="AC48" s="202">
        <v>13.28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29.7</v>
      </c>
      <c r="AJ48" s="202">
        <v>0</v>
      </c>
      <c r="AK48" s="202">
        <v>18.41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8.6999999999999993</v>
      </c>
      <c r="D49" s="202">
        <v>4.0599999999999996</v>
      </c>
      <c r="E49" s="202">
        <v>0</v>
      </c>
      <c r="F49" s="202">
        <v>0</v>
      </c>
      <c r="G49" s="202">
        <v>10</v>
      </c>
      <c r="H49" s="202">
        <v>0</v>
      </c>
      <c r="I49" s="202">
        <v>23.03</v>
      </c>
      <c r="J49" s="202">
        <v>3.87</v>
      </c>
      <c r="K49" s="202">
        <v>1.58</v>
      </c>
      <c r="L49" s="202">
        <v>143.80000000000001</v>
      </c>
      <c r="M49" s="202">
        <v>0.88</v>
      </c>
      <c r="N49" s="202">
        <v>1.18</v>
      </c>
      <c r="O49" s="202">
        <v>0</v>
      </c>
      <c r="P49" s="202">
        <v>1.39</v>
      </c>
      <c r="Q49" s="202">
        <v>0.88</v>
      </c>
      <c r="R49" s="202">
        <v>0.44</v>
      </c>
      <c r="S49" s="202">
        <v>0.36</v>
      </c>
      <c r="T49" s="202">
        <v>0</v>
      </c>
      <c r="U49" s="202">
        <v>13.65</v>
      </c>
      <c r="V49" s="202">
        <v>0.55000000000000004</v>
      </c>
      <c r="W49" s="202">
        <v>0.45</v>
      </c>
      <c r="X49" s="202">
        <v>2.69</v>
      </c>
      <c r="Y49" s="202">
        <v>0</v>
      </c>
      <c r="Z49" s="202">
        <v>48.67</v>
      </c>
      <c r="AA49" s="202">
        <v>0</v>
      </c>
      <c r="AB49" s="202">
        <v>0</v>
      </c>
      <c r="AC49" s="202">
        <v>13.28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29.7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8.6999999999999993</v>
      </c>
      <c r="D50" s="202">
        <v>4.0599999999999996</v>
      </c>
      <c r="E50" s="202">
        <v>0</v>
      </c>
      <c r="F50" s="202">
        <v>0</v>
      </c>
      <c r="G50" s="202">
        <v>10</v>
      </c>
      <c r="H50" s="202">
        <v>0</v>
      </c>
      <c r="I50" s="202">
        <v>23.03</v>
      </c>
      <c r="J50" s="202">
        <v>3.87</v>
      </c>
      <c r="K50" s="202">
        <v>1.58</v>
      </c>
      <c r="L50" s="202">
        <v>143.80000000000001</v>
      </c>
      <c r="M50" s="202">
        <v>0.88</v>
      </c>
      <c r="N50" s="202">
        <v>1.18</v>
      </c>
      <c r="O50" s="202">
        <v>0</v>
      </c>
      <c r="P50" s="202">
        <v>1.39</v>
      </c>
      <c r="Q50" s="202">
        <v>0.88</v>
      </c>
      <c r="R50" s="202">
        <v>0.44</v>
      </c>
      <c r="S50" s="202">
        <v>0.36</v>
      </c>
      <c r="T50" s="202">
        <v>0</v>
      </c>
      <c r="U50" s="202">
        <v>13.65</v>
      </c>
      <c r="V50" s="202">
        <v>0.55000000000000004</v>
      </c>
      <c r="W50" s="202">
        <v>0.45</v>
      </c>
      <c r="X50" s="202">
        <v>2.69</v>
      </c>
      <c r="Y50" s="202">
        <v>0</v>
      </c>
      <c r="Z50" s="202">
        <v>48.67</v>
      </c>
      <c r="AA50" s="202">
        <v>0</v>
      </c>
      <c r="AB50" s="202">
        <v>0</v>
      </c>
      <c r="AC50" s="202">
        <v>13.28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29.7</v>
      </c>
      <c r="AJ50" s="202">
        <v>0</v>
      </c>
      <c r="AK50" s="202">
        <v>14.91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8.6999999999999993</v>
      </c>
      <c r="D51" s="202">
        <v>3.99</v>
      </c>
      <c r="E51" s="202">
        <v>0</v>
      </c>
      <c r="F51" s="202">
        <v>0</v>
      </c>
      <c r="G51" s="202">
        <v>10</v>
      </c>
      <c r="H51" s="202">
        <v>0</v>
      </c>
      <c r="I51" s="202">
        <v>23.03</v>
      </c>
      <c r="J51" s="202">
        <v>3.87</v>
      </c>
      <c r="K51" s="202">
        <v>1.58</v>
      </c>
      <c r="L51" s="202">
        <v>138.29</v>
      </c>
      <c r="M51" s="202">
        <v>0.88</v>
      </c>
      <c r="N51" s="202">
        <v>1.18</v>
      </c>
      <c r="O51" s="202">
        <v>0</v>
      </c>
      <c r="P51" s="202">
        <v>1.39</v>
      </c>
      <c r="Q51" s="202">
        <v>0.88</v>
      </c>
      <c r="R51" s="202">
        <v>0.44</v>
      </c>
      <c r="S51" s="202">
        <v>0.36</v>
      </c>
      <c r="T51" s="202">
        <v>0</v>
      </c>
      <c r="U51" s="202">
        <v>13.65</v>
      </c>
      <c r="V51" s="202">
        <v>0.55000000000000004</v>
      </c>
      <c r="W51" s="202">
        <v>0.45</v>
      </c>
      <c r="X51" s="202">
        <v>2.69</v>
      </c>
      <c r="Y51" s="202">
        <v>0</v>
      </c>
      <c r="Z51" s="202">
        <v>48.67</v>
      </c>
      <c r="AA51" s="202">
        <v>0</v>
      </c>
      <c r="AB51" s="202">
        <v>0</v>
      </c>
      <c r="AC51" s="202">
        <v>13.28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29.7</v>
      </c>
      <c r="AJ51" s="202">
        <v>0</v>
      </c>
      <c r="AK51" s="202">
        <v>14.91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8.6999999999999993</v>
      </c>
      <c r="D52" s="202">
        <v>3.99</v>
      </c>
      <c r="E52" s="202">
        <v>0</v>
      </c>
      <c r="F52" s="202">
        <v>0</v>
      </c>
      <c r="G52" s="202">
        <v>10</v>
      </c>
      <c r="H52" s="202">
        <v>0</v>
      </c>
      <c r="I52" s="202">
        <v>23.03</v>
      </c>
      <c r="J52" s="202">
        <v>3.87</v>
      </c>
      <c r="K52" s="202">
        <v>1.58</v>
      </c>
      <c r="L52" s="202">
        <v>138.29</v>
      </c>
      <c r="M52" s="202">
        <v>0.88</v>
      </c>
      <c r="N52" s="202">
        <v>1.18</v>
      </c>
      <c r="O52" s="202">
        <v>0</v>
      </c>
      <c r="P52" s="202">
        <v>1.39</v>
      </c>
      <c r="Q52" s="202">
        <v>0.88</v>
      </c>
      <c r="R52" s="202">
        <v>0.44</v>
      </c>
      <c r="S52" s="202">
        <v>0.36</v>
      </c>
      <c r="T52" s="202">
        <v>0</v>
      </c>
      <c r="U52" s="202">
        <v>13.65</v>
      </c>
      <c r="V52" s="202">
        <v>0.55000000000000004</v>
      </c>
      <c r="W52" s="202">
        <v>0.45</v>
      </c>
      <c r="X52" s="202">
        <v>2.69</v>
      </c>
      <c r="Y52" s="202">
        <v>0</v>
      </c>
      <c r="Z52" s="202">
        <v>48.67</v>
      </c>
      <c r="AA52" s="202">
        <v>0</v>
      </c>
      <c r="AB52" s="202">
        <v>0</v>
      </c>
      <c r="AC52" s="202">
        <v>13.28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29.7</v>
      </c>
      <c r="AJ52" s="202">
        <v>0</v>
      </c>
      <c r="AK52" s="202">
        <v>14.91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8.6999999999999993</v>
      </c>
      <c r="D53" s="202">
        <v>3.99</v>
      </c>
      <c r="E53" s="202">
        <v>0</v>
      </c>
      <c r="F53" s="202">
        <v>0</v>
      </c>
      <c r="G53" s="202">
        <v>10</v>
      </c>
      <c r="H53" s="202">
        <v>0</v>
      </c>
      <c r="I53" s="202">
        <v>23.03</v>
      </c>
      <c r="J53" s="202">
        <v>3.87</v>
      </c>
      <c r="K53" s="202">
        <v>1.58</v>
      </c>
      <c r="L53" s="202">
        <v>137.29</v>
      </c>
      <c r="M53" s="202">
        <v>-5.26</v>
      </c>
      <c r="N53" s="202">
        <v>-4.95</v>
      </c>
      <c r="O53" s="202">
        <v>0</v>
      </c>
      <c r="P53" s="202">
        <v>1.39</v>
      </c>
      <c r="Q53" s="202">
        <v>4.76</v>
      </c>
      <c r="R53" s="202">
        <v>10.11</v>
      </c>
      <c r="S53" s="202">
        <v>6.17</v>
      </c>
      <c r="T53" s="202">
        <v>0</v>
      </c>
      <c r="U53" s="202">
        <v>13.65</v>
      </c>
      <c r="V53" s="202">
        <v>6.36</v>
      </c>
      <c r="W53" s="202">
        <v>8.85</v>
      </c>
      <c r="X53" s="202">
        <v>30.75</v>
      </c>
      <c r="Y53" s="202">
        <v>0</v>
      </c>
      <c r="Z53" s="202">
        <v>49.47</v>
      </c>
      <c r="AA53" s="202">
        <v>0</v>
      </c>
      <c r="AB53" s="202">
        <v>0</v>
      </c>
      <c r="AC53" s="202">
        <v>13.28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29.7</v>
      </c>
      <c r="AJ53" s="202">
        <v>0</v>
      </c>
      <c r="AK53" s="202">
        <v>12.28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8.6999999999999993</v>
      </c>
      <c r="D54" s="202">
        <v>3.99</v>
      </c>
      <c r="E54" s="202">
        <v>0</v>
      </c>
      <c r="F54" s="202">
        <v>0</v>
      </c>
      <c r="G54" s="202">
        <v>10</v>
      </c>
      <c r="H54" s="202">
        <v>0</v>
      </c>
      <c r="I54" s="202">
        <v>23.03</v>
      </c>
      <c r="J54" s="202">
        <v>3.87</v>
      </c>
      <c r="K54" s="202">
        <v>1.58</v>
      </c>
      <c r="L54" s="202">
        <v>137.29</v>
      </c>
      <c r="M54" s="202">
        <v>-5.26</v>
      </c>
      <c r="N54" s="202">
        <v>-4.95</v>
      </c>
      <c r="O54" s="202">
        <v>0</v>
      </c>
      <c r="P54" s="202">
        <v>1.39</v>
      </c>
      <c r="Q54" s="202">
        <v>4.76</v>
      </c>
      <c r="R54" s="202">
        <v>10.11</v>
      </c>
      <c r="S54" s="202">
        <v>6.17</v>
      </c>
      <c r="T54" s="202">
        <v>0</v>
      </c>
      <c r="U54" s="202">
        <v>13.65</v>
      </c>
      <c r="V54" s="202">
        <v>6.36</v>
      </c>
      <c r="W54" s="202">
        <v>8.85</v>
      </c>
      <c r="X54" s="202">
        <v>30.75</v>
      </c>
      <c r="Y54" s="202">
        <v>0</v>
      </c>
      <c r="Z54" s="202">
        <v>49.49</v>
      </c>
      <c r="AA54" s="202">
        <v>0</v>
      </c>
      <c r="AB54" s="202">
        <v>0</v>
      </c>
      <c r="AC54" s="202">
        <v>13.28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29.7</v>
      </c>
      <c r="AJ54" s="202">
        <v>0</v>
      </c>
      <c r="AK54" s="202">
        <v>12.28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8.6999999999999993</v>
      </c>
      <c r="D55" s="202">
        <v>3.99</v>
      </c>
      <c r="E55" s="202">
        <v>0</v>
      </c>
      <c r="F55" s="202">
        <v>0</v>
      </c>
      <c r="G55" s="202">
        <v>10</v>
      </c>
      <c r="H55" s="202">
        <v>0</v>
      </c>
      <c r="I55" s="202">
        <v>23.03</v>
      </c>
      <c r="J55" s="202">
        <v>3.87</v>
      </c>
      <c r="K55" s="202">
        <v>1.58</v>
      </c>
      <c r="L55" s="202">
        <v>137.29</v>
      </c>
      <c r="M55" s="202">
        <v>-11.39</v>
      </c>
      <c r="N55" s="202">
        <v>-11.09</v>
      </c>
      <c r="O55" s="202">
        <v>0</v>
      </c>
      <c r="P55" s="202">
        <v>1.39</v>
      </c>
      <c r="Q55" s="202">
        <v>4.76</v>
      </c>
      <c r="R55" s="202">
        <v>10.11</v>
      </c>
      <c r="S55" s="202">
        <v>6.17</v>
      </c>
      <c r="T55" s="202">
        <v>0</v>
      </c>
      <c r="U55" s="202">
        <v>13.65</v>
      </c>
      <c r="V55" s="202">
        <v>6.36</v>
      </c>
      <c r="W55" s="202">
        <v>8.85</v>
      </c>
      <c r="X55" s="202">
        <v>30.75</v>
      </c>
      <c r="Y55" s="202">
        <v>0</v>
      </c>
      <c r="Z55" s="202">
        <v>48.67</v>
      </c>
      <c r="AA55" s="202">
        <v>0</v>
      </c>
      <c r="AB55" s="202">
        <v>0</v>
      </c>
      <c r="AC55" s="202">
        <v>13.28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29.9</v>
      </c>
      <c r="AJ55" s="202">
        <v>0</v>
      </c>
      <c r="AK55" s="202">
        <v>12.28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8.6999999999999993</v>
      </c>
      <c r="D56" s="202">
        <v>3.99</v>
      </c>
      <c r="E56" s="202">
        <v>0</v>
      </c>
      <c r="F56" s="202">
        <v>0</v>
      </c>
      <c r="G56" s="202">
        <v>10</v>
      </c>
      <c r="H56" s="202">
        <v>0</v>
      </c>
      <c r="I56" s="202">
        <v>23.03</v>
      </c>
      <c r="J56" s="202">
        <v>3.87</v>
      </c>
      <c r="K56" s="202">
        <v>2.95</v>
      </c>
      <c r="L56" s="202">
        <v>137.29</v>
      </c>
      <c r="M56" s="202">
        <v>-11.39</v>
      </c>
      <c r="N56" s="202">
        <v>-11.09</v>
      </c>
      <c r="O56" s="202">
        <v>0</v>
      </c>
      <c r="P56" s="202">
        <v>1.39</v>
      </c>
      <c r="Q56" s="202">
        <v>4.76</v>
      </c>
      <c r="R56" s="202">
        <v>10.11</v>
      </c>
      <c r="S56" s="202">
        <v>6.17</v>
      </c>
      <c r="T56" s="202">
        <v>0</v>
      </c>
      <c r="U56" s="202">
        <v>13.65</v>
      </c>
      <c r="V56" s="202">
        <v>6.36</v>
      </c>
      <c r="W56" s="202">
        <v>8.85</v>
      </c>
      <c r="X56" s="202">
        <v>30.75</v>
      </c>
      <c r="Y56" s="202">
        <v>0</v>
      </c>
      <c r="Z56" s="202">
        <v>48.67</v>
      </c>
      <c r="AA56" s="202">
        <v>0</v>
      </c>
      <c r="AB56" s="202">
        <v>0</v>
      </c>
      <c r="AC56" s="202">
        <v>13.28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29.9</v>
      </c>
      <c r="AJ56" s="202">
        <v>0</v>
      </c>
      <c r="AK56" s="202">
        <v>12.28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8.6999999999999993</v>
      </c>
      <c r="D57" s="202">
        <v>3.99</v>
      </c>
      <c r="E57" s="202">
        <v>0</v>
      </c>
      <c r="F57" s="202">
        <v>0</v>
      </c>
      <c r="G57" s="202">
        <v>10</v>
      </c>
      <c r="H57" s="202">
        <v>0</v>
      </c>
      <c r="I57" s="202">
        <v>23.03</v>
      </c>
      <c r="J57" s="202">
        <v>3.87</v>
      </c>
      <c r="K57" s="202">
        <v>1.58</v>
      </c>
      <c r="L57" s="202">
        <v>142.83000000000001</v>
      </c>
      <c r="M57" s="202">
        <v>-11.39</v>
      </c>
      <c r="N57" s="202">
        <v>-11.09</v>
      </c>
      <c r="O57" s="202">
        <v>0</v>
      </c>
      <c r="P57" s="202">
        <v>1.39</v>
      </c>
      <c r="Q57" s="202">
        <v>4.76</v>
      </c>
      <c r="R57" s="202">
        <v>10.11</v>
      </c>
      <c r="S57" s="202">
        <v>6.17</v>
      </c>
      <c r="T57" s="202">
        <v>0</v>
      </c>
      <c r="U57" s="202">
        <v>13.65</v>
      </c>
      <c r="V57" s="202">
        <v>6.36</v>
      </c>
      <c r="W57" s="202">
        <v>8.85</v>
      </c>
      <c r="X57" s="202">
        <v>30.75</v>
      </c>
      <c r="Y57" s="202">
        <v>0</v>
      </c>
      <c r="Z57" s="202">
        <v>48.67</v>
      </c>
      <c r="AA57" s="202">
        <v>0</v>
      </c>
      <c r="AB57" s="202">
        <v>0</v>
      </c>
      <c r="AC57" s="202">
        <v>13.28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29.7</v>
      </c>
      <c r="AJ57" s="202">
        <v>0</v>
      </c>
      <c r="AK57" s="202">
        <v>14.91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8.6999999999999993</v>
      </c>
      <c r="D58" s="202">
        <v>3.99</v>
      </c>
      <c r="E58" s="202">
        <v>0</v>
      </c>
      <c r="F58" s="202">
        <v>0</v>
      </c>
      <c r="G58" s="202">
        <v>10</v>
      </c>
      <c r="H58" s="202">
        <v>0</v>
      </c>
      <c r="I58" s="202">
        <v>23.03</v>
      </c>
      <c r="J58" s="202">
        <v>3.87</v>
      </c>
      <c r="K58" s="202">
        <v>1.58</v>
      </c>
      <c r="L58" s="202">
        <v>142.83000000000001</v>
      </c>
      <c r="M58" s="202">
        <v>-11.39</v>
      </c>
      <c r="N58" s="202">
        <v>-11.09</v>
      </c>
      <c r="O58" s="202">
        <v>0</v>
      </c>
      <c r="P58" s="202">
        <v>1.39</v>
      </c>
      <c r="Q58" s="202">
        <v>4.76</v>
      </c>
      <c r="R58" s="202">
        <v>10.11</v>
      </c>
      <c r="S58" s="202">
        <v>6.17</v>
      </c>
      <c r="T58" s="202">
        <v>0</v>
      </c>
      <c r="U58" s="202">
        <v>13.65</v>
      </c>
      <c r="V58" s="202">
        <v>6.36</v>
      </c>
      <c r="W58" s="202">
        <v>8.85</v>
      </c>
      <c r="X58" s="202">
        <v>30.75</v>
      </c>
      <c r="Y58" s="202">
        <v>0</v>
      </c>
      <c r="Z58" s="202">
        <v>48.67</v>
      </c>
      <c r="AA58" s="202">
        <v>0</v>
      </c>
      <c r="AB58" s="202">
        <v>0</v>
      </c>
      <c r="AC58" s="202">
        <v>13.28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29.31</v>
      </c>
      <c r="AJ58" s="202">
        <v>0</v>
      </c>
      <c r="AK58" s="202">
        <v>14.91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8.6999999999999993</v>
      </c>
      <c r="D59" s="202">
        <v>3.99</v>
      </c>
      <c r="E59" s="202">
        <v>0</v>
      </c>
      <c r="F59" s="202">
        <v>0</v>
      </c>
      <c r="G59" s="202">
        <v>10</v>
      </c>
      <c r="H59" s="202">
        <v>0</v>
      </c>
      <c r="I59" s="202">
        <v>23.03</v>
      </c>
      <c r="J59" s="202">
        <v>3.87</v>
      </c>
      <c r="K59" s="202">
        <v>2.95</v>
      </c>
      <c r="L59" s="202">
        <v>142.83000000000001</v>
      </c>
      <c r="M59" s="202">
        <v>-11.39</v>
      </c>
      <c r="N59" s="202">
        <v>-11.09</v>
      </c>
      <c r="O59" s="202">
        <v>0</v>
      </c>
      <c r="P59" s="202">
        <v>1.39</v>
      </c>
      <c r="Q59" s="202">
        <v>4.76</v>
      </c>
      <c r="R59" s="202">
        <v>10.11</v>
      </c>
      <c r="S59" s="202">
        <v>6.17</v>
      </c>
      <c r="T59" s="202">
        <v>0</v>
      </c>
      <c r="U59" s="202">
        <v>13.65</v>
      </c>
      <c r="V59" s="202">
        <v>6.36</v>
      </c>
      <c r="W59" s="202">
        <v>8.85</v>
      </c>
      <c r="X59" s="202">
        <v>30.75</v>
      </c>
      <c r="Y59" s="202">
        <v>0</v>
      </c>
      <c r="Z59" s="202">
        <v>48.67</v>
      </c>
      <c r="AA59" s="202">
        <v>0</v>
      </c>
      <c r="AB59" s="202">
        <v>0</v>
      </c>
      <c r="AC59" s="202">
        <v>13.28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29.31</v>
      </c>
      <c r="AJ59" s="202">
        <v>0</v>
      </c>
      <c r="AK59" s="202">
        <v>14.91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8.6999999999999993</v>
      </c>
      <c r="D60" s="202">
        <v>3.99</v>
      </c>
      <c r="E60" s="202">
        <v>0</v>
      </c>
      <c r="F60" s="202">
        <v>0</v>
      </c>
      <c r="G60" s="202">
        <v>10</v>
      </c>
      <c r="H60" s="202">
        <v>0</v>
      </c>
      <c r="I60" s="202">
        <v>23.03</v>
      </c>
      <c r="J60" s="202">
        <v>3.87</v>
      </c>
      <c r="K60" s="202">
        <v>2.95</v>
      </c>
      <c r="L60" s="202">
        <v>142.83000000000001</v>
      </c>
      <c r="M60" s="202">
        <v>-11.39</v>
      </c>
      <c r="N60" s="202">
        <v>-11.09</v>
      </c>
      <c r="O60" s="202">
        <v>0</v>
      </c>
      <c r="P60" s="202">
        <v>1.39</v>
      </c>
      <c r="Q60" s="202">
        <v>4.76</v>
      </c>
      <c r="R60" s="202">
        <v>10.11</v>
      </c>
      <c r="S60" s="202">
        <v>6.17</v>
      </c>
      <c r="T60" s="202">
        <v>0</v>
      </c>
      <c r="U60" s="202">
        <v>13.65</v>
      </c>
      <c r="V60" s="202">
        <v>6.36</v>
      </c>
      <c r="W60" s="202">
        <v>8.85</v>
      </c>
      <c r="X60" s="202">
        <v>30.75</v>
      </c>
      <c r="Y60" s="202">
        <v>0</v>
      </c>
      <c r="Z60" s="202">
        <v>11.35</v>
      </c>
      <c r="AA60" s="202">
        <v>0</v>
      </c>
      <c r="AB60" s="202">
        <v>0</v>
      </c>
      <c r="AC60" s="202">
        <v>13.28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29.31</v>
      </c>
      <c r="AJ60" s="202">
        <v>0</v>
      </c>
      <c r="AK60" s="202">
        <v>14.91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8.6999999999999993</v>
      </c>
      <c r="D61" s="202">
        <v>3.99</v>
      </c>
      <c r="E61" s="202">
        <v>0</v>
      </c>
      <c r="F61" s="202">
        <v>0</v>
      </c>
      <c r="G61" s="202">
        <v>10</v>
      </c>
      <c r="H61" s="202">
        <v>0</v>
      </c>
      <c r="I61" s="202">
        <v>23.03</v>
      </c>
      <c r="J61" s="202">
        <v>3.87</v>
      </c>
      <c r="K61" s="202">
        <v>2.95</v>
      </c>
      <c r="L61" s="202">
        <v>142.83000000000001</v>
      </c>
      <c r="M61" s="202">
        <v>-11.39</v>
      </c>
      <c r="N61" s="202">
        <v>-11.09</v>
      </c>
      <c r="O61" s="202">
        <v>0</v>
      </c>
      <c r="P61" s="202">
        <v>1.39</v>
      </c>
      <c r="Q61" s="202">
        <v>4.76</v>
      </c>
      <c r="R61" s="202">
        <v>10.11</v>
      </c>
      <c r="S61" s="202">
        <v>6.17</v>
      </c>
      <c r="T61" s="202">
        <v>0</v>
      </c>
      <c r="U61" s="202">
        <v>13.65</v>
      </c>
      <c r="V61" s="202">
        <v>0.55000000000000004</v>
      </c>
      <c r="W61" s="202">
        <v>0.6</v>
      </c>
      <c r="X61" s="202">
        <v>1.48</v>
      </c>
      <c r="Y61" s="202">
        <v>0</v>
      </c>
      <c r="Z61" s="202">
        <v>11.35</v>
      </c>
      <c r="AA61" s="202">
        <v>0</v>
      </c>
      <c r="AB61" s="202">
        <v>0</v>
      </c>
      <c r="AC61" s="202">
        <v>13.28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29.31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8.6999999999999993</v>
      </c>
      <c r="D62" s="202">
        <v>3.99</v>
      </c>
      <c r="E62" s="202">
        <v>0</v>
      </c>
      <c r="F62" s="202">
        <v>0</v>
      </c>
      <c r="G62" s="202">
        <v>10</v>
      </c>
      <c r="H62" s="202">
        <v>0</v>
      </c>
      <c r="I62" s="202">
        <v>23.03</v>
      </c>
      <c r="J62" s="202">
        <v>3.87</v>
      </c>
      <c r="K62" s="202">
        <v>2.95</v>
      </c>
      <c r="L62" s="202">
        <v>142.83000000000001</v>
      </c>
      <c r="M62" s="202">
        <v>-11.39</v>
      </c>
      <c r="N62" s="202">
        <v>-11.09</v>
      </c>
      <c r="O62" s="202">
        <v>0</v>
      </c>
      <c r="P62" s="202">
        <v>1.39</v>
      </c>
      <c r="Q62" s="202">
        <v>4.76</v>
      </c>
      <c r="R62" s="202">
        <v>10.11</v>
      </c>
      <c r="S62" s="202">
        <v>6.17</v>
      </c>
      <c r="T62" s="202">
        <v>0</v>
      </c>
      <c r="U62" s="202">
        <v>13.65</v>
      </c>
      <c r="V62" s="202">
        <v>0.55000000000000004</v>
      </c>
      <c r="W62" s="202">
        <v>0.44</v>
      </c>
      <c r="X62" s="202">
        <v>1.48</v>
      </c>
      <c r="Y62" s="202">
        <v>0</v>
      </c>
      <c r="Z62" s="202">
        <v>11.35</v>
      </c>
      <c r="AA62" s="202">
        <v>0</v>
      </c>
      <c r="AB62" s="202">
        <v>0</v>
      </c>
      <c r="AC62" s="202">
        <v>13.21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29.31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8.6999999999999993</v>
      </c>
      <c r="D63" s="202">
        <v>3.99</v>
      </c>
      <c r="E63" s="202">
        <v>0</v>
      </c>
      <c r="F63" s="202">
        <v>0</v>
      </c>
      <c r="G63" s="202">
        <v>10</v>
      </c>
      <c r="H63" s="202">
        <v>0</v>
      </c>
      <c r="I63" s="202">
        <v>23.03</v>
      </c>
      <c r="J63" s="202">
        <v>3.87</v>
      </c>
      <c r="K63" s="202">
        <v>2.95</v>
      </c>
      <c r="L63" s="202">
        <v>142.83000000000001</v>
      </c>
      <c r="M63" s="202">
        <v>-11.39</v>
      </c>
      <c r="N63" s="202">
        <v>-11.09</v>
      </c>
      <c r="O63" s="202">
        <v>0</v>
      </c>
      <c r="P63" s="202">
        <v>1.39</v>
      </c>
      <c r="Q63" s="202">
        <v>4.76</v>
      </c>
      <c r="R63" s="202">
        <v>10.11</v>
      </c>
      <c r="S63" s="202">
        <v>6.17</v>
      </c>
      <c r="T63" s="202">
        <v>0</v>
      </c>
      <c r="U63" s="202">
        <v>13.65</v>
      </c>
      <c r="V63" s="202">
        <v>0.55000000000000004</v>
      </c>
      <c r="W63" s="202">
        <v>0.44</v>
      </c>
      <c r="X63" s="202">
        <v>1.48</v>
      </c>
      <c r="Y63" s="202">
        <v>0</v>
      </c>
      <c r="Z63" s="202">
        <v>11.35</v>
      </c>
      <c r="AA63" s="202">
        <v>0</v>
      </c>
      <c r="AB63" s="202">
        <v>0</v>
      </c>
      <c r="AC63" s="202">
        <v>13.21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29.31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8.6999999999999993</v>
      </c>
      <c r="D64" s="202">
        <v>3.99</v>
      </c>
      <c r="E64" s="202">
        <v>0</v>
      </c>
      <c r="F64" s="202">
        <v>0</v>
      </c>
      <c r="G64" s="202">
        <v>10</v>
      </c>
      <c r="H64" s="202">
        <v>0</v>
      </c>
      <c r="I64" s="202">
        <v>23.03</v>
      </c>
      <c r="J64" s="202">
        <v>3.87</v>
      </c>
      <c r="K64" s="202">
        <v>2.95</v>
      </c>
      <c r="L64" s="202">
        <v>142.83000000000001</v>
      </c>
      <c r="M64" s="202">
        <v>-11.39</v>
      </c>
      <c r="N64" s="202">
        <v>-11.09</v>
      </c>
      <c r="O64" s="202">
        <v>0</v>
      </c>
      <c r="P64" s="202">
        <v>1.39</v>
      </c>
      <c r="Q64" s="202">
        <v>4.76</v>
      </c>
      <c r="R64" s="202">
        <v>10.11</v>
      </c>
      <c r="S64" s="202">
        <v>6.17</v>
      </c>
      <c r="T64" s="202">
        <v>0</v>
      </c>
      <c r="U64" s="202">
        <v>13.65</v>
      </c>
      <c r="V64" s="202">
        <v>0.55000000000000004</v>
      </c>
      <c r="W64" s="202">
        <v>0.44</v>
      </c>
      <c r="X64" s="202">
        <v>1.48</v>
      </c>
      <c r="Y64" s="202">
        <v>0</v>
      </c>
      <c r="Z64" s="202">
        <v>11.35</v>
      </c>
      <c r="AA64" s="202">
        <v>0</v>
      </c>
      <c r="AB64" s="202">
        <v>0</v>
      </c>
      <c r="AC64" s="202">
        <v>13.21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29.31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8.6999999999999993</v>
      </c>
      <c r="D65" s="202">
        <v>3.99</v>
      </c>
      <c r="E65" s="202">
        <v>0</v>
      </c>
      <c r="F65" s="202">
        <v>0</v>
      </c>
      <c r="G65" s="202">
        <v>10</v>
      </c>
      <c r="H65" s="202">
        <v>0</v>
      </c>
      <c r="I65" s="202">
        <v>23.03</v>
      </c>
      <c r="J65" s="202">
        <v>3.87</v>
      </c>
      <c r="K65" s="202">
        <v>2.95</v>
      </c>
      <c r="L65" s="202">
        <v>142.83000000000001</v>
      </c>
      <c r="M65" s="202">
        <v>-11.39</v>
      </c>
      <c r="N65" s="202">
        <v>-11.09</v>
      </c>
      <c r="O65" s="202">
        <v>0</v>
      </c>
      <c r="P65" s="202">
        <v>1.39</v>
      </c>
      <c r="Q65" s="202">
        <v>4.76</v>
      </c>
      <c r="R65" s="202">
        <v>10.11</v>
      </c>
      <c r="S65" s="202">
        <v>6.17</v>
      </c>
      <c r="T65" s="202">
        <v>0</v>
      </c>
      <c r="U65" s="202">
        <v>13.65</v>
      </c>
      <c r="V65" s="202">
        <v>0.55000000000000004</v>
      </c>
      <c r="W65" s="202">
        <v>0.44</v>
      </c>
      <c r="X65" s="202">
        <v>1.48</v>
      </c>
      <c r="Y65" s="202">
        <v>0</v>
      </c>
      <c r="Z65" s="202">
        <v>11.35</v>
      </c>
      <c r="AA65" s="202">
        <v>0</v>
      </c>
      <c r="AB65" s="202">
        <v>0</v>
      </c>
      <c r="AC65" s="202">
        <v>15.72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30.86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8.6999999999999993</v>
      </c>
      <c r="D66" s="202">
        <v>3.99</v>
      </c>
      <c r="E66" s="202">
        <v>0</v>
      </c>
      <c r="F66" s="202">
        <v>0</v>
      </c>
      <c r="G66" s="202">
        <v>10</v>
      </c>
      <c r="H66" s="202">
        <v>0</v>
      </c>
      <c r="I66" s="202">
        <v>23.03</v>
      </c>
      <c r="J66" s="202">
        <v>3.87</v>
      </c>
      <c r="K66" s="202">
        <v>2.95</v>
      </c>
      <c r="L66" s="202">
        <v>142.83000000000001</v>
      </c>
      <c r="M66" s="202">
        <v>-11.39</v>
      </c>
      <c r="N66" s="202">
        <v>-11.09</v>
      </c>
      <c r="O66" s="202">
        <v>0</v>
      </c>
      <c r="P66" s="202">
        <v>1.39</v>
      </c>
      <c r="Q66" s="202">
        <v>4.76</v>
      </c>
      <c r="R66" s="202">
        <v>10.11</v>
      </c>
      <c r="S66" s="202">
        <v>6.17</v>
      </c>
      <c r="T66" s="202">
        <v>0</v>
      </c>
      <c r="U66" s="202">
        <v>13.65</v>
      </c>
      <c r="V66" s="202">
        <v>0.55000000000000004</v>
      </c>
      <c r="W66" s="202">
        <v>0.44</v>
      </c>
      <c r="X66" s="202">
        <v>1.48</v>
      </c>
      <c r="Y66" s="202">
        <v>0</v>
      </c>
      <c r="Z66" s="202">
        <v>11.35</v>
      </c>
      <c r="AA66" s="202">
        <v>0</v>
      </c>
      <c r="AB66" s="202">
        <v>0</v>
      </c>
      <c r="AC66" s="202">
        <v>15.5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30.54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8.6999999999999993</v>
      </c>
      <c r="D67" s="202">
        <v>3.99</v>
      </c>
      <c r="E67" s="202">
        <v>0</v>
      </c>
      <c r="F67" s="202">
        <v>0</v>
      </c>
      <c r="G67" s="202">
        <v>10</v>
      </c>
      <c r="H67" s="202">
        <v>0</v>
      </c>
      <c r="I67" s="202">
        <v>23.03</v>
      </c>
      <c r="J67" s="202">
        <v>3.87</v>
      </c>
      <c r="K67" s="202">
        <v>2.95</v>
      </c>
      <c r="L67" s="202">
        <v>142.83000000000001</v>
      </c>
      <c r="M67" s="202">
        <v>-11.39</v>
      </c>
      <c r="N67" s="202">
        <v>-11.09</v>
      </c>
      <c r="O67" s="202">
        <v>0</v>
      </c>
      <c r="P67" s="202">
        <v>1.39</v>
      </c>
      <c r="Q67" s="202">
        <v>4.76</v>
      </c>
      <c r="R67" s="202">
        <v>10.11</v>
      </c>
      <c r="S67" s="202">
        <v>6.17</v>
      </c>
      <c r="T67" s="202">
        <v>0</v>
      </c>
      <c r="U67" s="202">
        <v>13.65</v>
      </c>
      <c r="V67" s="202">
        <v>0.55000000000000004</v>
      </c>
      <c r="W67" s="202">
        <v>0.44</v>
      </c>
      <c r="X67" s="202">
        <v>1.48</v>
      </c>
      <c r="Y67" s="202">
        <v>0</v>
      </c>
      <c r="Z67" s="202">
        <v>48.67</v>
      </c>
      <c r="AA67" s="202">
        <v>0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29.7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8.6999999999999993</v>
      </c>
      <c r="D68" s="202">
        <v>3.99</v>
      </c>
      <c r="E68" s="202">
        <v>0</v>
      </c>
      <c r="F68" s="202">
        <v>0</v>
      </c>
      <c r="G68" s="202">
        <v>10</v>
      </c>
      <c r="H68" s="202">
        <v>0</v>
      </c>
      <c r="I68" s="202">
        <v>23.03</v>
      </c>
      <c r="J68" s="202">
        <v>3.87</v>
      </c>
      <c r="K68" s="202">
        <v>2.95</v>
      </c>
      <c r="L68" s="202">
        <v>142.83000000000001</v>
      </c>
      <c r="M68" s="202">
        <v>-11.39</v>
      </c>
      <c r="N68" s="202">
        <v>-11.09</v>
      </c>
      <c r="O68" s="202">
        <v>0</v>
      </c>
      <c r="P68" s="202">
        <v>1.39</v>
      </c>
      <c r="Q68" s="202">
        <v>4.76</v>
      </c>
      <c r="R68" s="202">
        <v>10.11</v>
      </c>
      <c r="S68" s="202">
        <v>6.17</v>
      </c>
      <c r="T68" s="202">
        <v>0</v>
      </c>
      <c r="U68" s="202">
        <v>13.65</v>
      </c>
      <c r="V68" s="202">
        <v>0.55000000000000004</v>
      </c>
      <c r="W68" s="202">
        <v>0.44</v>
      </c>
      <c r="X68" s="202">
        <v>1.48</v>
      </c>
      <c r="Y68" s="202">
        <v>0</v>
      </c>
      <c r="Z68" s="202">
        <v>48.67</v>
      </c>
      <c r="AA68" s="202">
        <v>0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29.7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8.6999999999999993</v>
      </c>
      <c r="D69" s="202">
        <v>3.99</v>
      </c>
      <c r="E69" s="202">
        <v>0</v>
      </c>
      <c r="F69" s="202">
        <v>0</v>
      </c>
      <c r="G69" s="202">
        <v>10</v>
      </c>
      <c r="H69" s="202">
        <v>0</v>
      </c>
      <c r="I69" s="202">
        <v>23.03</v>
      </c>
      <c r="J69" s="202">
        <v>3.87</v>
      </c>
      <c r="K69" s="202">
        <v>2.95</v>
      </c>
      <c r="L69" s="202">
        <v>142.83000000000001</v>
      </c>
      <c r="M69" s="202">
        <v>-11.39</v>
      </c>
      <c r="N69" s="202">
        <v>-11.09</v>
      </c>
      <c r="O69" s="202">
        <v>0</v>
      </c>
      <c r="P69" s="202">
        <v>1.39</v>
      </c>
      <c r="Q69" s="202">
        <v>4.76</v>
      </c>
      <c r="R69" s="202">
        <v>10.11</v>
      </c>
      <c r="S69" s="202">
        <v>6.17</v>
      </c>
      <c r="T69" s="202">
        <v>0</v>
      </c>
      <c r="U69" s="202">
        <v>13.65</v>
      </c>
      <c r="V69" s="202">
        <v>0.55000000000000004</v>
      </c>
      <c r="W69" s="202">
        <v>0.44</v>
      </c>
      <c r="X69" s="202">
        <v>1.48</v>
      </c>
      <c r="Y69" s="202">
        <v>0</v>
      </c>
      <c r="Z69" s="202">
        <v>48.67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29.7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8.6999999999999993</v>
      </c>
      <c r="D70" s="202">
        <v>3.99</v>
      </c>
      <c r="E70" s="202">
        <v>0</v>
      </c>
      <c r="F70" s="202">
        <v>0</v>
      </c>
      <c r="G70" s="202">
        <v>10</v>
      </c>
      <c r="H70" s="202">
        <v>0</v>
      </c>
      <c r="I70" s="202">
        <v>23.03</v>
      </c>
      <c r="J70" s="202">
        <v>3.87</v>
      </c>
      <c r="K70" s="202">
        <v>2.95</v>
      </c>
      <c r="L70" s="202">
        <v>142.83000000000001</v>
      </c>
      <c r="M70" s="202">
        <v>-11.39</v>
      </c>
      <c r="N70" s="202">
        <v>-11.09</v>
      </c>
      <c r="O70" s="202">
        <v>0</v>
      </c>
      <c r="P70" s="202">
        <v>1.39</v>
      </c>
      <c r="Q70" s="202">
        <v>4.76</v>
      </c>
      <c r="R70" s="202">
        <v>10.11</v>
      </c>
      <c r="S70" s="202">
        <v>6.17</v>
      </c>
      <c r="T70" s="202">
        <v>0</v>
      </c>
      <c r="U70" s="202">
        <v>13.65</v>
      </c>
      <c r="V70" s="202">
        <v>0.55000000000000004</v>
      </c>
      <c r="W70" s="202">
        <v>0.44</v>
      </c>
      <c r="X70" s="202">
        <v>1.48</v>
      </c>
      <c r="Y70" s="202">
        <v>0</v>
      </c>
      <c r="Z70" s="202">
        <v>48.67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29.7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8.6999999999999993</v>
      </c>
      <c r="D71" s="202">
        <v>3.99</v>
      </c>
      <c r="E71" s="202">
        <v>0</v>
      </c>
      <c r="F71" s="202">
        <v>0</v>
      </c>
      <c r="G71" s="202">
        <v>10</v>
      </c>
      <c r="H71" s="202">
        <v>0</v>
      </c>
      <c r="I71" s="202">
        <v>23.03</v>
      </c>
      <c r="J71" s="202">
        <v>3.87</v>
      </c>
      <c r="K71" s="202">
        <v>0.1</v>
      </c>
      <c r="L71" s="202">
        <v>75.11</v>
      </c>
      <c r="M71" s="202">
        <v>-11.39</v>
      </c>
      <c r="N71" s="202">
        <v>-11.09</v>
      </c>
      <c r="O71" s="202">
        <v>0</v>
      </c>
      <c r="P71" s="202">
        <v>1.39</v>
      </c>
      <c r="Q71" s="202">
        <v>0.22</v>
      </c>
      <c r="R71" s="202">
        <v>0.42</v>
      </c>
      <c r="S71" s="202">
        <v>0.26</v>
      </c>
      <c r="T71" s="202">
        <v>0</v>
      </c>
      <c r="U71" s="202">
        <v>13.65</v>
      </c>
      <c r="V71" s="202">
        <v>0.55000000000000004</v>
      </c>
      <c r="W71" s="202">
        <v>0.44</v>
      </c>
      <c r="X71" s="202">
        <v>1.48</v>
      </c>
      <c r="Y71" s="202">
        <v>0</v>
      </c>
      <c r="Z71" s="202">
        <v>2.5299999999999998</v>
      </c>
      <c r="AA71" s="202">
        <v>0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31.05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8.6999999999999993</v>
      </c>
      <c r="D72" s="202">
        <v>3.99</v>
      </c>
      <c r="E72" s="202">
        <v>0</v>
      </c>
      <c r="F72" s="202">
        <v>0</v>
      </c>
      <c r="G72" s="202">
        <v>10</v>
      </c>
      <c r="H72" s="202">
        <v>0</v>
      </c>
      <c r="I72" s="202">
        <v>23.03</v>
      </c>
      <c r="J72" s="202">
        <v>3.87</v>
      </c>
      <c r="K72" s="202">
        <v>0.1</v>
      </c>
      <c r="L72" s="202">
        <v>10.02</v>
      </c>
      <c r="M72" s="202">
        <v>-11.39</v>
      </c>
      <c r="N72" s="202">
        <v>-11.09</v>
      </c>
      <c r="O72" s="202">
        <v>0</v>
      </c>
      <c r="P72" s="202">
        <v>1.39</v>
      </c>
      <c r="Q72" s="202">
        <v>0.22</v>
      </c>
      <c r="R72" s="202">
        <v>0.42</v>
      </c>
      <c r="S72" s="202">
        <v>0.26</v>
      </c>
      <c r="T72" s="202">
        <v>0</v>
      </c>
      <c r="U72" s="202">
        <v>13.65</v>
      </c>
      <c r="V72" s="202">
        <v>0.55000000000000004</v>
      </c>
      <c r="W72" s="202">
        <v>0.44</v>
      </c>
      <c r="X72" s="202">
        <v>1.48</v>
      </c>
      <c r="Y72" s="202">
        <v>0</v>
      </c>
      <c r="Z72" s="202">
        <v>2.5299999999999998</v>
      </c>
      <c r="AA72" s="202">
        <v>0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31.05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8.6999999999999993</v>
      </c>
      <c r="D73" s="202">
        <v>3.99</v>
      </c>
      <c r="E73" s="202">
        <v>0</v>
      </c>
      <c r="F73" s="202">
        <v>0</v>
      </c>
      <c r="G73" s="202">
        <v>10</v>
      </c>
      <c r="H73" s="202">
        <v>0</v>
      </c>
      <c r="I73" s="202">
        <v>23.03</v>
      </c>
      <c r="J73" s="202">
        <v>3.87</v>
      </c>
      <c r="K73" s="202">
        <v>0.1</v>
      </c>
      <c r="L73" s="202">
        <v>10.02</v>
      </c>
      <c r="M73" s="202">
        <v>-11.39</v>
      </c>
      <c r="N73" s="202">
        <v>-11.09</v>
      </c>
      <c r="O73" s="202">
        <v>0</v>
      </c>
      <c r="P73" s="202">
        <v>1.39</v>
      </c>
      <c r="Q73" s="202">
        <v>0.22</v>
      </c>
      <c r="R73" s="202">
        <v>0.42</v>
      </c>
      <c r="S73" s="202">
        <v>0.26</v>
      </c>
      <c r="T73" s="202">
        <v>0</v>
      </c>
      <c r="U73" s="202">
        <v>13.65</v>
      </c>
      <c r="V73" s="202">
        <v>0.55000000000000004</v>
      </c>
      <c r="W73" s="202">
        <v>0.44</v>
      </c>
      <c r="X73" s="202">
        <v>1.48</v>
      </c>
      <c r="Y73" s="202">
        <v>0</v>
      </c>
      <c r="Z73" s="202">
        <v>2.5299999999999998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31.05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8.6999999999999993</v>
      </c>
      <c r="D74" s="202">
        <v>3.99</v>
      </c>
      <c r="E74" s="202">
        <v>0</v>
      </c>
      <c r="F74" s="202">
        <v>0</v>
      </c>
      <c r="G74" s="202">
        <v>10</v>
      </c>
      <c r="H74" s="202">
        <v>0</v>
      </c>
      <c r="I74" s="202">
        <v>23.03</v>
      </c>
      <c r="J74" s="202">
        <v>3.87</v>
      </c>
      <c r="K74" s="202">
        <v>0.1</v>
      </c>
      <c r="L74" s="202">
        <v>10.02</v>
      </c>
      <c r="M74" s="202">
        <v>0.88</v>
      </c>
      <c r="N74" s="202">
        <v>1.18</v>
      </c>
      <c r="O74" s="202">
        <v>0</v>
      </c>
      <c r="P74" s="202">
        <v>1.39</v>
      </c>
      <c r="Q74" s="202">
        <v>0.22</v>
      </c>
      <c r="R74" s="202">
        <v>0.42</v>
      </c>
      <c r="S74" s="202">
        <v>0.26</v>
      </c>
      <c r="T74" s="202">
        <v>0</v>
      </c>
      <c r="U74" s="202">
        <v>13.65</v>
      </c>
      <c r="V74" s="202">
        <v>0.55000000000000004</v>
      </c>
      <c r="W74" s="202">
        <v>0.44</v>
      </c>
      <c r="X74" s="202">
        <v>1.48</v>
      </c>
      <c r="Y74" s="202">
        <v>0</v>
      </c>
      <c r="Z74" s="202">
        <v>2.5299999999999998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31.05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8.6999999999999993</v>
      </c>
      <c r="D75" s="202">
        <v>4.03</v>
      </c>
      <c r="E75" s="202">
        <v>0</v>
      </c>
      <c r="F75" s="202">
        <v>0</v>
      </c>
      <c r="G75" s="202">
        <v>10</v>
      </c>
      <c r="H75" s="202">
        <v>0</v>
      </c>
      <c r="I75" s="202">
        <v>23.03</v>
      </c>
      <c r="J75" s="202">
        <v>3.87</v>
      </c>
      <c r="K75" s="202">
        <v>0.1</v>
      </c>
      <c r="L75" s="202">
        <v>10.02</v>
      </c>
      <c r="M75" s="202">
        <v>0.88</v>
      </c>
      <c r="N75" s="202">
        <v>1.18</v>
      </c>
      <c r="O75" s="202">
        <v>0</v>
      </c>
      <c r="P75" s="202">
        <v>1.39</v>
      </c>
      <c r="Q75" s="202">
        <v>0.22</v>
      </c>
      <c r="R75" s="202">
        <v>0.42</v>
      </c>
      <c r="S75" s="202">
        <v>0.26</v>
      </c>
      <c r="T75" s="202">
        <v>0</v>
      </c>
      <c r="U75" s="202">
        <v>13.65</v>
      </c>
      <c r="V75" s="202">
        <v>0.55000000000000004</v>
      </c>
      <c r="W75" s="202">
        <v>0.44</v>
      </c>
      <c r="X75" s="202">
        <v>1.48</v>
      </c>
      <c r="Y75" s="202">
        <v>0</v>
      </c>
      <c r="Z75" s="202">
        <v>2.5299999999999998</v>
      </c>
      <c r="AA75" s="202">
        <v>0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31.05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8.6999999999999993</v>
      </c>
      <c r="D76" s="202">
        <v>4.03</v>
      </c>
      <c r="E76" s="202">
        <v>0</v>
      </c>
      <c r="F76" s="202">
        <v>0</v>
      </c>
      <c r="G76" s="202">
        <v>10</v>
      </c>
      <c r="H76" s="202">
        <v>0</v>
      </c>
      <c r="I76" s="202">
        <v>23.03</v>
      </c>
      <c r="J76" s="202">
        <v>3.87</v>
      </c>
      <c r="K76" s="202">
        <v>0.1</v>
      </c>
      <c r="L76" s="202">
        <v>10.02</v>
      </c>
      <c r="M76" s="202">
        <v>0.88</v>
      </c>
      <c r="N76" s="202">
        <v>1.18</v>
      </c>
      <c r="O76" s="202">
        <v>0</v>
      </c>
      <c r="P76" s="202">
        <v>1.39</v>
      </c>
      <c r="Q76" s="202">
        <v>0.22</v>
      </c>
      <c r="R76" s="202">
        <v>0.42</v>
      </c>
      <c r="S76" s="202">
        <v>0.26</v>
      </c>
      <c r="T76" s="202">
        <v>0</v>
      </c>
      <c r="U76" s="202">
        <v>13.65</v>
      </c>
      <c r="V76" s="202">
        <v>0.55000000000000004</v>
      </c>
      <c r="W76" s="202">
        <v>0.44</v>
      </c>
      <c r="X76" s="202">
        <v>1.48</v>
      </c>
      <c r="Y76" s="202">
        <v>0</v>
      </c>
      <c r="Z76" s="202">
        <v>2.5299999999999998</v>
      </c>
      <c r="AA76" s="202">
        <v>0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31.05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8.6999999999999993</v>
      </c>
      <c r="D77" s="202">
        <v>4.03</v>
      </c>
      <c r="E77" s="202">
        <v>0</v>
      </c>
      <c r="F77" s="202">
        <v>0</v>
      </c>
      <c r="G77" s="202">
        <v>10</v>
      </c>
      <c r="H77" s="202">
        <v>0</v>
      </c>
      <c r="I77" s="202">
        <v>23.03</v>
      </c>
      <c r="J77" s="202">
        <v>3.87</v>
      </c>
      <c r="K77" s="202">
        <v>0.1</v>
      </c>
      <c r="L77" s="202">
        <v>10.02</v>
      </c>
      <c r="M77" s="202">
        <v>0.88</v>
      </c>
      <c r="N77" s="202">
        <v>1.18</v>
      </c>
      <c r="O77" s="202">
        <v>0</v>
      </c>
      <c r="P77" s="202">
        <v>1.39</v>
      </c>
      <c r="Q77" s="202">
        <v>0.22</v>
      </c>
      <c r="R77" s="202">
        <v>0.42</v>
      </c>
      <c r="S77" s="202">
        <v>0.26</v>
      </c>
      <c r="T77" s="202">
        <v>0</v>
      </c>
      <c r="U77" s="202">
        <v>13.65</v>
      </c>
      <c r="V77" s="202">
        <v>0.55000000000000004</v>
      </c>
      <c r="W77" s="202">
        <v>0.44</v>
      </c>
      <c r="X77" s="202">
        <v>1.48</v>
      </c>
      <c r="Y77" s="202">
        <v>0</v>
      </c>
      <c r="Z77" s="202">
        <v>2.5299999999999998</v>
      </c>
      <c r="AA77" s="202">
        <v>0</v>
      </c>
      <c r="AB77" s="202">
        <v>0</v>
      </c>
      <c r="AC77" s="202">
        <v>16.34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33.5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8.6999999999999993</v>
      </c>
      <c r="D78" s="202">
        <v>4.03</v>
      </c>
      <c r="E78" s="202">
        <v>0</v>
      </c>
      <c r="F78" s="202">
        <v>0</v>
      </c>
      <c r="G78" s="202">
        <v>10</v>
      </c>
      <c r="H78" s="202">
        <v>0</v>
      </c>
      <c r="I78" s="202">
        <v>23.03</v>
      </c>
      <c r="J78" s="202">
        <v>3.87</v>
      </c>
      <c r="K78" s="202">
        <v>0.1</v>
      </c>
      <c r="L78" s="202">
        <v>10.02</v>
      </c>
      <c r="M78" s="202">
        <v>0.88</v>
      </c>
      <c r="N78" s="202">
        <v>1.18</v>
      </c>
      <c r="O78" s="202">
        <v>0</v>
      </c>
      <c r="P78" s="202">
        <v>1.39</v>
      </c>
      <c r="Q78" s="202">
        <v>0.22</v>
      </c>
      <c r="R78" s="202">
        <v>0.42</v>
      </c>
      <c r="S78" s="202">
        <v>0.26</v>
      </c>
      <c r="T78" s="202">
        <v>0</v>
      </c>
      <c r="U78" s="202">
        <v>13.65</v>
      </c>
      <c r="V78" s="202">
        <v>0.55000000000000004</v>
      </c>
      <c r="W78" s="202">
        <v>0.44</v>
      </c>
      <c r="X78" s="202">
        <v>1.48</v>
      </c>
      <c r="Y78" s="202">
        <v>0</v>
      </c>
      <c r="Z78" s="202">
        <v>2.5299999999999998</v>
      </c>
      <c r="AA78" s="202">
        <v>0</v>
      </c>
      <c r="AB78" s="202">
        <v>0</v>
      </c>
      <c r="AC78" s="202">
        <v>16.34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33.5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8.6999999999999993</v>
      </c>
      <c r="D79" s="202">
        <v>4.03</v>
      </c>
      <c r="E79" s="202">
        <v>0</v>
      </c>
      <c r="F79" s="202">
        <v>0</v>
      </c>
      <c r="G79" s="202">
        <v>10</v>
      </c>
      <c r="H79" s="202">
        <v>0</v>
      </c>
      <c r="I79" s="202">
        <v>23.03</v>
      </c>
      <c r="J79" s="202">
        <v>3.87</v>
      </c>
      <c r="K79" s="202">
        <v>0.1</v>
      </c>
      <c r="L79" s="202">
        <v>10.02</v>
      </c>
      <c r="M79" s="202">
        <v>0.88</v>
      </c>
      <c r="N79" s="202">
        <v>1.18</v>
      </c>
      <c r="O79" s="202">
        <v>0</v>
      </c>
      <c r="P79" s="202">
        <v>1.39</v>
      </c>
      <c r="Q79" s="202">
        <v>0.22</v>
      </c>
      <c r="R79" s="202">
        <v>0.42</v>
      </c>
      <c r="S79" s="202">
        <v>0.26</v>
      </c>
      <c r="T79" s="202">
        <v>0</v>
      </c>
      <c r="U79" s="202">
        <v>13.65</v>
      </c>
      <c r="V79" s="202">
        <v>0.55000000000000004</v>
      </c>
      <c r="W79" s="202">
        <v>0.44</v>
      </c>
      <c r="X79" s="202">
        <v>1.48</v>
      </c>
      <c r="Y79" s="202">
        <v>0</v>
      </c>
      <c r="Z79" s="202">
        <v>2.5299999999999998</v>
      </c>
      <c r="AA79" s="202">
        <v>0</v>
      </c>
      <c r="AB79" s="202">
        <v>0</v>
      </c>
      <c r="AC79" s="202">
        <v>13.15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31.05</v>
      </c>
      <c r="AJ79" s="202">
        <v>0</v>
      </c>
      <c r="AK79" s="202">
        <v>5.44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8.6999999999999993</v>
      </c>
      <c r="D80" s="202">
        <v>4.03</v>
      </c>
      <c r="E80" s="202">
        <v>0</v>
      </c>
      <c r="F80" s="202">
        <v>0</v>
      </c>
      <c r="G80" s="202">
        <v>10</v>
      </c>
      <c r="H80" s="202">
        <v>0</v>
      </c>
      <c r="I80" s="202">
        <v>23.03</v>
      </c>
      <c r="J80" s="202">
        <v>3.87</v>
      </c>
      <c r="K80" s="202">
        <v>0.1</v>
      </c>
      <c r="L80" s="202">
        <v>10.02</v>
      </c>
      <c r="M80" s="202">
        <v>0.88</v>
      </c>
      <c r="N80" s="202">
        <v>1.18</v>
      </c>
      <c r="O80" s="202">
        <v>0</v>
      </c>
      <c r="P80" s="202">
        <v>1.39</v>
      </c>
      <c r="Q80" s="202">
        <v>0.22</v>
      </c>
      <c r="R80" s="202">
        <v>0.42</v>
      </c>
      <c r="S80" s="202">
        <v>0.26</v>
      </c>
      <c r="T80" s="202">
        <v>0</v>
      </c>
      <c r="U80" s="202">
        <v>13.65</v>
      </c>
      <c r="V80" s="202">
        <v>0.55000000000000004</v>
      </c>
      <c r="W80" s="202">
        <v>0.44</v>
      </c>
      <c r="X80" s="202">
        <v>1.48</v>
      </c>
      <c r="Y80" s="202">
        <v>0</v>
      </c>
      <c r="Z80" s="202">
        <v>2.5299999999999998</v>
      </c>
      <c r="AA80" s="202">
        <v>0</v>
      </c>
      <c r="AB80" s="202">
        <v>0</v>
      </c>
      <c r="AC80" s="202">
        <v>13.15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31.05</v>
      </c>
      <c r="AJ80" s="202">
        <v>0</v>
      </c>
      <c r="AK80" s="202">
        <v>5.44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8.6999999999999993</v>
      </c>
      <c r="D81" s="202">
        <v>4.03</v>
      </c>
      <c r="E81" s="202">
        <v>0</v>
      </c>
      <c r="F81" s="202">
        <v>0</v>
      </c>
      <c r="G81" s="202">
        <v>10</v>
      </c>
      <c r="H81" s="202">
        <v>0</v>
      </c>
      <c r="I81" s="202">
        <v>23.03</v>
      </c>
      <c r="J81" s="202">
        <v>3.87</v>
      </c>
      <c r="K81" s="202">
        <v>0.1</v>
      </c>
      <c r="L81" s="202">
        <v>10.02</v>
      </c>
      <c r="M81" s="202">
        <v>0.88</v>
      </c>
      <c r="N81" s="202">
        <v>1.18</v>
      </c>
      <c r="O81" s="202">
        <v>0</v>
      </c>
      <c r="P81" s="202">
        <v>1.39</v>
      </c>
      <c r="Q81" s="202">
        <v>0.22</v>
      </c>
      <c r="R81" s="202">
        <v>0.42</v>
      </c>
      <c r="S81" s="202">
        <v>0.26</v>
      </c>
      <c r="T81" s="202">
        <v>0</v>
      </c>
      <c r="U81" s="202">
        <v>13.51</v>
      </c>
      <c r="V81" s="202">
        <v>0.55000000000000004</v>
      </c>
      <c r="W81" s="202">
        <v>0.44</v>
      </c>
      <c r="X81" s="202">
        <v>1.48</v>
      </c>
      <c r="Y81" s="202">
        <v>0</v>
      </c>
      <c r="Z81" s="202">
        <v>2.5299999999999998</v>
      </c>
      <c r="AA81" s="202">
        <v>0</v>
      </c>
      <c r="AB81" s="202">
        <v>0</v>
      </c>
      <c r="AC81" s="202">
        <v>13.15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31.05</v>
      </c>
      <c r="AJ81" s="202">
        <v>0</v>
      </c>
      <c r="AK81" s="202">
        <v>5.44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8.6999999999999993</v>
      </c>
      <c r="D82" s="202">
        <v>4.03</v>
      </c>
      <c r="E82" s="202">
        <v>0</v>
      </c>
      <c r="F82" s="202">
        <v>0</v>
      </c>
      <c r="G82" s="202">
        <v>10</v>
      </c>
      <c r="H82" s="202">
        <v>0</v>
      </c>
      <c r="I82" s="202">
        <v>23.03</v>
      </c>
      <c r="J82" s="202">
        <v>3.87</v>
      </c>
      <c r="K82" s="202">
        <v>0.1</v>
      </c>
      <c r="L82" s="202">
        <v>10.02</v>
      </c>
      <c r="M82" s="202">
        <v>0.88</v>
      </c>
      <c r="N82" s="202">
        <v>1.18</v>
      </c>
      <c r="O82" s="202">
        <v>0</v>
      </c>
      <c r="P82" s="202">
        <v>1.39</v>
      </c>
      <c r="Q82" s="202">
        <v>0.22</v>
      </c>
      <c r="R82" s="202">
        <v>0.42</v>
      </c>
      <c r="S82" s="202">
        <v>0.26</v>
      </c>
      <c r="T82" s="202">
        <v>0</v>
      </c>
      <c r="U82" s="202">
        <v>13.51</v>
      </c>
      <c r="V82" s="202">
        <v>0.55000000000000004</v>
      </c>
      <c r="W82" s="202">
        <v>0.44</v>
      </c>
      <c r="X82" s="202">
        <v>1.48</v>
      </c>
      <c r="Y82" s="202">
        <v>0</v>
      </c>
      <c r="Z82" s="202">
        <v>2.5299999999999998</v>
      </c>
      <c r="AA82" s="202">
        <v>0</v>
      </c>
      <c r="AB82" s="202">
        <v>0</v>
      </c>
      <c r="AC82" s="202">
        <v>13.15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31.05</v>
      </c>
      <c r="AJ82" s="202">
        <v>0</v>
      </c>
      <c r="AK82" s="202">
        <v>5.44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8.6999999999999993</v>
      </c>
      <c r="D83" s="202">
        <v>4.03</v>
      </c>
      <c r="E83" s="202">
        <v>0</v>
      </c>
      <c r="F83" s="202">
        <v>0</v>
      </c>
      <c r="G83" s="202">
        <v>10</v>
      </c>
      <c r="H83" s="202">
        <v>0</v>
      </c>
      <c r="I83" s="202">
        <v>23.03</v>
      </c>
      <c r="J83" s="202">
        <v>3.87</v>
      </c>
      <c r="K83" s="202">
        <v>0.1</v>
      </c>
      <c r="L83" s="202">
        <v>10.02</v>
      </c>
      <c r="M83" s="202">
        <v>0.88</v>
      </c>
      <c r="N83" s="202">
        <v>1.18</v>
      </c>
      <c r="O83" s="202">
        <v>0</v>
      </c>
      <c r="P83" s="202">
        <v>1.39</v>
      </c>
      <c r="Q83" s="202">
        <v>0.22</v>
      </c>
      <c r="R83" s="202">
        <v>0.42</v>
      </c>
      <c r="S83" s="202">
        <v>0.26</v>
      </c>
      <c r="T83" s="202">
        <v>0</v>
      </c>
      <c r="U83" s="202">
        <v>13.51</v>
      </c>
      <c r="V83" s="202">
        <v>0.55000000000000004</v>
      </c>
      <c r="W83" s="202">
        <v>0.44</v>
      </c>
      <c r="X83" s="202">
        <v>1.48</v>
      </c>
      <c r="Y83" s="202">
        <v>0</v>
      </c>
      <c r="Z83" s="202">
        <v>2.5299999999999998</v>
      </c>
      <c r="AA83" s="202">
        <v>0</v>
      </c>
      <c r="AB83" s="202">
        <v>0</v>
      </c>
      <c r="AC83" s="202">
        <v>16.34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33.31</v>
      </c>
      <c r="AJ83" s="202">
        <v>0</v>
      </c>
      <c r="AK83" s="202">
        <v>5.44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8.6999999999999993</v>
      </c>
      <c r="D84" s="202">
        <v>4.03</v>
      </c>
      <c r="E84" s="202">
        <v>0</v>
      </c>
      <c r="F84" s="202">
        <v>0</v>
      </c>
      <c r="G84" s="202">
        <v>10</v>
      </c>
      <c r="H84" s="202">
        <v>0</v>
      </c>
      <c r="I84" s="202">
        <v>23.03</v>
      </c>
      <c r="J84" s="202">
        <v>3.87</v>
      </c>
      <c r="K84" s="202">
        <v>0.1</v>
      </c>
      <c r="L84" s="202">
        <v>10.02</v>
      </c>
      <c r="M84" s="202">
        <v>0.88</v>
      </c>
      <c r="N84" s="202">
        <v>1.18</v>
      </c>
      <c r="O84" s="202">
        <v>0</v>
      </c>
      <c r="P84" s="202">
        <v>1.39</v>
      </c>
      <c r="Q84" s="202">
        <v>0.22</v>
      </c>
      <c r="R84" s="202">
        <v>0.42</v>
      </c>
      <c r="S84" s="202">
        <v>0.26</v>
      </c>
      <c r="T84" s="202">
        <v>0</v>
      </c>
      <c r="U84" s="202">
        <v>13.51</v>
      </c>
      <c r="V84" s="202">
        <v>0.55000000000000004</v>
      </c>
      <c r="W84" s="202">
        <v>0.44</v>
      </c>
      <c r="X84" s="202">
        <v>1.48</v>
      </c>
      <c r="Y84" s="202">
        <v>0</v>
      </c>
      <c r="Z84" s="202">
        <v>2.5299999999999998</v>
      </c>
      <c r="AA84" s="202">
        <v>0</v>
      </c>
      <c r="AB84" s="202">
        <v>0</v>
      </c>
      <c r="AC84" s="202">
        <v>16.34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33.31</v>
      </c>
      <c r="AJ84" s="202">
        <v>0</v>
      </c>
      <c r="AK84" s="202">
        <v>21.77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8.6999999999999993</v>
      </c>
      <c r="D85" s="202">
        <v>4.03</v>
      </c>
      <c r="E85" s="202">
        <v>0</v>
      </c>
      <c r="F85" s="202">
        <v>0</v>
      </c>
      <c r="G85" s="202">
        <v>10</v>
      </c>
      <c r="H85" s="202">
        <v>0</v>
      </c>
      <c r="I85" s="202">
        <v>23.03</v>
      </c>
      <c r="J85" s="202">
        <v>3.87</v>
      </c>
      <c r="K85" s="202">
        <v>0.1</v>
      </c>
      <c r="L85" s="202">
        <v>10.02</v>
      </c>
      <c r="M85" s="202">
        <v>0.88</v>
      </c>
      <c r="N85" s="202">
        <v>1.18</v>
      </c>
      <c r="O85" s="202">
        <v>0</v>
      </c>
      <c r="P85" s="202">
        <v>1.39</v>
      </c>
      <c r="Q85" s="202">
        <v>0.22</v>
      </c>
      <c r="R85" s="202">
        <v>0.42</v>
      </c>
      <c r="S85" s="202">
        <v>0.26</v>
      </c>
      <c r="T85" s="202">
        <v>0</v>
      </c>
      <c r="U85" s="202">
        <v>13.51</v>
      </c>
      <c r="V85" s="202">
        <v>0.55000000000000004</v>
      </c>
      <c r="W85" s="202">
        <v>0.44</v>
      </c>
      <c r="X85" s="202">
        <v>1.48</v>
      </c>
      <c r="Y85" s="202">
        <v>0</v>
      </c>
      <c r="Z85" s="202">
        <v>2.5299999999999998</v>
      </c>
      <c r="AA85" s="202">
        <v>0</v>
      </c>
      <c r="AB85" s="202">
        <v>0</v>
      </c>
      <c r="AC85" s="202">
        <v>13.15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31.05</v>
      </c>
      <c r="AJ85" s="202">
        <v>0</v>
      </c>
      <c r="AK85" s="202">
        <v>21.77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8.6999999999999993</v>
      </c>
      <c r="D86" s="202">
        <v>4.03</v>
      </c>
      <c r="E86" s="202">
        <v>0</v>
      </c>
      <c r="F86" s="202">
        <v>0</v>
      </c>
      <c r="G86" s="202">
        <v>10</v>
      </c>
      <c r="H86" s="202">
        <v>0</v>
      </c>
      <c r="I86" s="202">
        <v>23.03</v>
      </c>
      <c r="J86" s="202">
        <v>3.87</v>
      </c>
      <c r="K86" s="202">
        <v>0.1</v>
      </c>
      <c r="L86" s="202">
        <v>10.02</v>
      </c>
      <c r="M86" s="202">
        <v>0.88</v>
      </c>
      <c r="N86" s="202">
        <v>1.18</v>
      </c>
      <c r="O86" s="202">
        <v>0</v>
      </c>
      <c r="P86" s="202">
        <v>1.39</v>
      </c>
      <c r="Q86" s="202">
        <v>0.22</v>
      </c>
      <c r="R86" s="202">
        <v>0.42</v>
      </c>
      <c r="S86" s="202">
        <v>0.26</v>
      </c>
      <c r="T86" s="202">
        <v>0</v>
      </c>
      <c r="U86" s="202">
        <v>13.51</v>
      </c>
      <c r="V86" s="202">
        <v>0.55000000000000004</v>
      </c>
      <c r="W86" s="202">
        <v>0.44</v>
      </c>
      <c r="X86" s="202">
        <v>1.48</v>
      </c>
      <c r="Y86" s="202">
        <v>0</v>
      </c>
      <c r="Z86" s="202">
        <v>2.5299999999999998</v>
      </c>
      <c r="AA86" s="202">
        <v>0</v>
      </c>
      <c r="AB86" s="202">
        <v>0</v>
      </c>
      <c r="AC86" s="202">
        <v>13.15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31.05</v>
      </c>
      <c r="AJ86" s="202">
        <v>0</v>
      </c>
      <c r="AK86" s="202">
        <v>21.77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8.6999999999999993</v>
      </c>
      <c r="D87" s="202">
        <v>4.03</v>
      </c>
      <c r="E87" s="202">
        <v>0</v>
      </c>
      <c r="F87" s="202">
        <v>0</v>
      </c>
      <c r="G87" s="202">
        <v>10</v>
      </c>
      <c r="H87" s="202">
        <v>0</v>
      </c>
      <c r="I87" s="202">
        <v>23.03</v>
      </c>
      <c r="J87" s="202">
        <v>3.87</v>
      </c>
      <c r="K87" s="202">
        <v>0.1</v>
      </c>
      <c r="L87" s="202">
        <v>10.02</v>
      </c>
      <c r="M87" s="202">
        <v>0.88</v>
      </c>
      <c r="N87" s="202">
        <v>1.18</v>
      </c>
      <c r="O87" s="202">
        <v>0</v>
      </c>
      <c r="P87" s="202">
        <v>1.39</v>
      </c>
      <c r="Q87" s="202">
        <v>0.22</v>
      </c>
      <c r="R87" s="202">
        <v>0.42</v>
      </c>
      <c r="S87" s="202">
        <v>0.26</v>
      </c>
      <c r="T87" s="202">
        <v>0</v>
      </c>
      <c r="U87" s="202">
        <v>13.51</v>
      </c>
      <c r="V87" s="202">
        <v>0.55000000000000004</v>
      </c>
      <c r="W87" s="202">
        <v>0.44</v>
      </c>
      <c r="X87" s="202">
        <v>1.48</v>
      </c>
      <c r="Y87" s="202">
        <v>0</v>
      </c>
      <c r="Z87" s="202">
        <v>2.5299999999999998</v>
      </c>
      <c r="AA87" s="202">
        <v>0</v>
      </c>
      <c r="AB87" s="202">
        <v>0</v>
      </c>
      <c r="AC87" s="202">
        <v>13.15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30.66</v>
      </c>
      <c r="AJ87" s="202">
        <v>0</v>
      </c>
      <c r="AK87" s="202">
        <v>21.77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8.6999999999999993</v>
      </c>
      <c r="D88" s="202">
        <v>4.03</v>
      </c>
      <c r="E88" s="202">
        <v>0</v>
      </c>
      <c r="F88" s="202">
        <v>0</v>
      </c>
      <c r="G88" s="202">
        <v>10</v>
      </c>
      <c r="H88" s="202">
        <v>0</v>
      </c>
      <c r="I88" s="202">
        <v>23.03</v>
      </c>
      <c r="J88" s="202">
        <v>3.87</v>
      </c>
      <c r="K88" s="202">
        <v>0.1</v>
      </c>
      <c r="L88" s="202">
        <v>10.02</v>
      </c>
      <c r="M88" s="202">
        <v>0.88</v>
      </c>
      <c r="N88" s="202">
        <v>1.18</v>
      </c>
      <c r="O88" s="202">
        <v>0</v>
      </c>
      <c r="P88" s="202">
        <v>1.39</v>
      </c>
      <c r="Q88" s="202">
        <v>0.22</v>
      </c>
      <c r="R88" s="202">
        <v>0.42</v>
      </c>
      <c r="S88" s="202">
        <v>0.26</v>
      </c>
      <c r="T88" s="202">
        <v>0</v>
      </c>
      <c r="U88" s="202">
        <v>13.51</v>
      </c>
      <c r="V88" s="202">
        <v>0.55000000000000004</v>
      </c>
      <c r="W88" s="202">
        <v>0.44</v>
      </c>
      <c r="X88" s="202">
        <v>1.48</v>
      </c>
      <c r="Y88" s="202">
        <v>0</v>
      </c>
      <c r="Z88" s="202">
        <v>2.5299999999999998</v>
      </c>
      <c r="AA88" s="202">
        <v>0</v>
      </c>
      <c r="AB88" s="202">
        <v>0</v>
      </c>
      <c r="AC88" s="202">
        <v>13.15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30.66</v>
      </c>
      <c r="AJ88" s="202">
        <v>0</v>
      </c>
      <c r="AK88" s="202">
        <v>21.77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8.6999999999999993</v>
      </c>
      <c r="D89" s="202">
        <v>4.03</v>
      </c>
      <c r="E89" s="202">
        <v>0</v>
      </c>
      <c r="F89" s="202">
        <v>0</v>
      </c>
      <c r="G89" s="202">
        <v>10</v>
      </c>
      <c r="H89" s="202">
        <v>0</v>
      </c>
      <c r="I89" s="202">
        <v>23.03</v>
      </c>
      <c r="J89" s="202">
        <v>3.87</v>
      </c>
      <c r="K89" s="202">
        <v>0.1</v>
      </c>
      <c r="L89" s="202">
        <v>10.02</v>
      </c>
      <c r="M89" s="202">
        <v>0.88</v>
      </c>
      <c r="N89" s="202">
        <v>1.18</v>
      </c>
      <c r="O89" s="202">
        <v>0</v>
      </c>
      <c r="P89" s="202">
        <v>1.39</v>
      </c>
      <c r="Q89" s="202">
        <v>0.22</v>
      </c>
      <c r="R89" s="202">
        <v>0.42</v>
      </c>
      <c r="S89" s="202">
        <v>0.26</v>
      </c>
      <c r="T89" s="202">
        <v>0</v>
      </c>
      <c r="U89" s="202">
        <v>13.51</v>
      </c>
      <c r="V89" s="202">
        <v>0.55000000000000004</v>
      </c>
      <c r="W89" s="202">
        <v>0.44</v>
      </c>
      <c r="X89" s="202">
        <v>1.48</v>
      </c>
      <c r="Y89" s="202">
        <v>0</v>
      </c>
      <c r="Z89" s="202">
        <v>2.5299999999999998</v>
      </c>
      <c r="AA89" s="202">
        <v>0</v>
      </c>
      <c r="AB89" s="202">
        <v>0</v>
      </c>
      <c r="AC89" s="202">
        <v>13.15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30.66</v>
      </c>
      <c r="AJ89" s="202">
        <v>0</v>
      </c>
      <c r="AK89" s="202">
        <v>21.77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8.6999999999999993</v>
      </c>
      <c r="D90" s="202">
        <v>4.03</v>
      </c>
      <c r="E90" s="202">
        <v>0</v>
      </c>
      <c r="F90" s="202">
        <v>0</v>
      </c>
      <c r="G90" s="202">
        <v>10</v>
      </c>
      <c r="H90" s="202">
        <v>0</v>
      </c>
      <c r="I90" s="202">
        <v>23.03</v>
      </c>
      <c r="J90" s="202">
        <v>3.87</v>
      </c>
      <c r="K90" s="202">
        <v>0.1</v>
      </c>
      <c r="L90" s="202">
        <v>10.02</v>
      </c>
      <c r="M90" s="202">
        <v>0.88</v>
      </c>
      <c r="N90" s="202">
        <v>1.18</v>
      </c>
      <c r="O90" s="202">
        <v>0</v>
      </c>
      <c r="P90" s="202">
        <v>1.39</v>
      </c>
      <c r="Q90" s="202">
        <v>0.22</v>
      </c>
      <c r="R90" s="202">
        <v>0.42</v>
      </c>
      <c r="S90" s="202">
        <v>0.26</v>
      </c>
      <c r="T90" s="202">
        <v>0</v>
      </c>
      <c r="U90" s="202">
        <v>13.51</v>
      </c>
      <c r="V90" s="202">
        <v>0.55000000000000004</v>
      </c>
      <c r="W90" s="202">
        <v>0.44</v>
      </c>
      <c r="X90" s="202">
        <v>1.48</v>
      </c>
      <c r="Y90" s="202">
        <v>0</v>
      </c>
      <c r="Z90" s="202">
        <v>2.5299999999999998</v>
      </c>
      <c r="AA90" s="202">
        <v>0</v>
      </c>
      <c r="AB90" s="202">
        <v>0</v>
      </c>
      <c r="AC90" s="202">
        <v>13.15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30.66</v>
      </c>
      <c r="AJ90" s="202">
        <v>0</v>
      </c>
      <c r="AK90" s="202">
        <v>21.77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8.6999999999999993</v>
      </c>
      <c r="D91" s="202">
        <v>4.03</v>
      </c>
      <c r="E91" s="202">
        <v>0</v>
      </c>
      <c r="F91" s="202">
        <v>0</v>
      </c>
      <c r="G91" s="202">
        <v>10</v>
      </c>
      <c r="H91" s="202">
        <v>0</v>
      </c>
      <c r="I91" s="202">
        <v>23.03</v>
      </c>
      <c r="J91" s="202">
        <v>3.87</v>
      </c>
      <c r="K91" s="202">
        <v>0.63</v>
      </c>
      <c r="L91" s="202">
        <v>10.02</v>
      </c>
      <c r="M91" s="202">
        <v>0.88</v>
      </c>
      <c r="N91" s="202">
        <v>1.18</v>
      </c>
      <c r="O91" s="202">
        <v>0</v>
      </c>
      <c r="P91" s="202">
        <v>1.39</v>
      </c>
      <c r="Q91" s="202">
        <v>0.22</v>
      </c>
      <c r="R91" s="202">
        <v>0.42</v>
      </c>
      <c r="S91" s="202">
        <v>0.26</v>
      </c>
      <c r="T91" s="202">
        <v>0</v>
      </c>
      <c r="U91" s="202">
        <v>13.51</v>
      </c>
      <c r="V91" s="202">
        <v>0.55000000000000004</v>
      </c>
      <c r="W91" s="202">
        <v>0.44</v>
      </c>
      <c r="X91" s="202">
        <v>1.48</v>
      </c>
      <c r="Y91" s="202">
        <v>0</v>
      </c>
      <c r="Z91" s="202">
        <v>2.5299999999999998</v>
      </c>
      <c r="AA91" s="202">
        <v>0</v>
      </c>
      <c r="AB91" s="202">
        <v>0</v>
      </c>
      <c r="AC91" s="202">
        <v>13.15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30.66</v>
      </c>
      <c r="AJ91" s="202">
        <v>0</v>
      </c>
      <c r="AK91" s="202">
        <v>20.96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8.6999999999999993</v>
      </c>
      <c r="D92" s="202">
        <v>4.03</v>
      </c>
      <c r="E92" s="202">
        <v>0</v>
      </c>
      <c r="F92" s="202">
        <v>0</v>
      </c>
      <c r="G92" s="202">
        <v>10</v>
      </c>
      <c r="H92" s="202">
        <v>0</v>
      </c>
      <c r="I92" s="202">
        <v>23.03</v>
      </c>
      <c r="J92" s="202">
        <v>3.87</v>
      </c>
      <c r="K92" s="202">
        <v>0.55000000000000004</v>
      </c>
      <c r="L92" s="202">
        <v>10.02</v>
      </c>
      <c r="M92" s="202">
        <v>0.88</v>
      </c>
      <c r="N92" s="202">
        <v>1.18</v>
      </c>
      <c r="O92" s="202">
        <v>0</v>
      </c>
      <c r="P92" s="202">
        <v>1.39</v>
      </c>
      <c r="Q92" s="202">
        <v>0.22</v>
      </c>
      <c r="R92" s="202">
        <v>0.42</v>
      </c>
      <c r="S92" s="202">
        <v>0.26</v>
      </c>
      <c r="T92" s="202">
        <v>0</v>
      </c>
      <c r="U92" s="202">
        <v>13.51</v>
      </c>
      <c r="V92" s="202">
        <v>0.55000000000000004</v>
      </c>
      <c r="W92" s="202">
        <v>0.44</v>
      </c>
      <c r="X92" s="202">
        <v>1.48</v>
      </c>
      <c r="Y92" s="202">
        <v>0</v>
      </c>
      <c r="Z92" s="202">
        <v>2.5299999999999998</v>
      </c>
      <c r="AA92" s="202">
        <v>0</v>
      </c>
      <c r="AB92" s="202">
        <v>0</v>
      </c>
      <c r="AC92" s="202">
        <v>13.15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30.66</v>
      </c>
      <c r="AJ92" s="202">
        <v>0</v>
      </c>
      <c r="AK92" s="202">
        <v>20.96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8.6999999999999993</v>
      </c>
      <c r="D93" s="202">
        <v>4.03</v>
      </c>
      <c r="E93" s="202">
        <v>0</v>
      </c>
      <c r="F93" s="202">
        <v>0</v>
      </c>
      <c r="G93" s="202">
        <v>10</v>
      </c>
      <c r="H93" s="202">
        <v>0</v>
      </c>
      <c r="I93" s="202">
        <v>23.03</v>
      </c>
      <c r="J93" s="202">
        <v>3.87</v>
      </c>
      <c r="K93" s="202">
        <v>0.05</v>
      </c>
      <c r="L93" s="202">
        <v>10.02</v>
      </c>
      <c r="M93" s="202">
        <v>0.88</v>
      </c>
      <c r="N93" s="202">
        <v>1.18</v>
      </c>
      <c r="O93" s="202">
        <v>0</v>
      </c>
      <c r="P93" s="202">
        <v>1.39</v>
      </c>
      <c r="Q93" s="202">
        <v>0.22</v>
      </c>
      <c r="R93" s="202">
        <v>0.42</v>
      </c>
      <c r="S93" s="202">
        <v>0.26</v>
      </c>
      <c r="T93" s="202">
        <v>0</v>
      </c>
      <c r="U93" s="202">
        <v>13.51</v>
      </c>
      <c r="V93" s="202">
        <v>0.55000000000000004</v>
      </c>
      <c r="W93" s="202">
        <v>0.44</v>
      </c>
      <c r="X93" s="202">
        <v>1.48</v>
      </c>
      <c r="Y93" s="202">
        <v>0</v>
      </c>
      <c r="Z93" s="202">
        <v>2.5299999999999998</v>
      </c>
      <c r="AA93" s="202">
        <v>0</v>
      </c>
      <c r="AB93" s="202">
        <v>0</v>
      </c>
      <c r="AC93" s="202">
        <v>13.15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30.66</v>
      </c>
      <c r="AJ93" s="202">
        <v>0</v>
      </c>
      <c r="AK93" s="202">
        <v>20.96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8.6999999999999993</v>
      </c>
      <c r="D94" s="202">
        <v>4.03</v>
      </c>
      <c r="E94" s="202">
        <v>0</v>
      </c>
      <c r="F94" s="202">
        <v>0</v>
      </c>
      <c r="G94" s="202">
        <v>10</v>
      </c>
      <c r="H94" s="202">
        <v>0</v>
      </c>
      <c r="I94" s="202">
        <v>23.03</v>
      </c>
      <c r="J94" s="202">
        <v>3.87</v>
      </c>
      <c r="K94" s="202">
        <v>0.05</v>
      </c>
      <c r="L94" s="202">
        <v>10.02</v>
      </c>
      <c r="M94" s="202">
        <v>0.88</v>
      </c>
      <c r="N94" s="202">
        <v>1.18</v>
      </c>
      <c r="O94" s="202">
        <v>0</v>
      </c>
      <c r="P94" s="202">
        <v>1.39</v>
      </c>
      <c r="Q94" s="202">
        <v>0.22</v>
      </c>
      <c r="R94" s="202">
        <v>0.42</v>
      </c>
      <c r="S94" s="202">
        <v>0.26</v>
      </c>
      <c r="T94" s="202">
        <v>0</v>
      </c>
      <c r="U94" s="202">
        <v>13.51</v>
      </c>
      <c r="V94" s="202">
        <v>0.55000000000000004</v>
      </c>
      <c r="W94" s="202">
        <v>0.44</v>
      </c>
      <c r="X94" s="202">
        <v>1.48</v>
      </c>
      <c r="Y94" s="202">
        <v>0</v>
      </c>
      <c r="Z94" s="202">
        <v>2.5299999999999998</v>
      </c>
      <c r="AA94" s="202">
        <v>0</v>
      </c>
      <c r="AB94" s="202">
        <v>0</v>
      </c>
      <c r="AC94" s="202">
        <v>13.15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30.66</v>
      </c>
      <c r="AJ94" s="202">
        <v>0</v>
      </c>
      <c r="AK94" s="202">
        <v>20.96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8.6999999999999993</v>
      </c>
      <c r="D95" s="202">
        <v>4.03</v>
      </c>
      <c r="E95" s="202">
        <v>0</v>
      </c>
      <c r="F95" s="202">
        <v>0</v>
      </c>
      <c r="G95" s="202">
        <v>10</v>
      </c>
      <c r="H95" s="202">
        <v>0</v>
      </c>
      <c r="I95" s="202">
        <v>23.03</v>
      </c>
      <c r="J95" s="202">
        <v>3.87</v>
      </c>
      <c r="K95" s="202">
        <v>0.55000000000000004</v>
      </c>
      <c r="L95" s="202">
        <v>10.02</v>
      </c>
      <c r="M95" s="202">
        <v>0.88</v>
      </c>
      <c r="N95" s="202">
        <v>1.18</v>
      </c>
      <c r="O95" s="202">
        <v>0</v>
      </c>
      <c r="P95" s="202">
        <v>1.39</v>
      </c>
      <c r="Q95" s="202">
        <v>0.22</v>
      </c>
      <c r="R95" s="202">
        <v>0.42</v>
      </c>
      <c r="S95" s="202">
        <v>0.26</v>
      </c>
      <c r="T95" s="202">
        <v>0</v>
      </c>
      <c r="U95" s="202">
        <v>13.51</v>
      </c>
      <c r="V95" s="202">
        <v>0.55000000000000004</v>
      </c>
      <c r="W95" s="202">
        <v>0.44</v>
      </c>
      <c r="X95" s="202">
        <v>1.48</v>
      </c>
      <c r="Y95" s="202">
        <v>0</v>
      </c>
      <c r="Z95" s="202">
        <v>2.5299999999999998</v>
      </c>
      <c r="AA95" s="202">
        <v>0</v>
      </c>
      <c r="AB95" s="202">
        <v>0</v>
      </c>
      <c r="AC95" s="202">
        <v>13.15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30.66</v>
      </c>
      <c r="AJ95" s="202">
        <v>0</v>
      </c>
      <c r="AK95" s="202">
        <v>20.96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8.6999999999999993</v>
      </c>
      <c r="D96" s="202">
        <v>4.03</v>
      </c>
      <c r="E96" s="202">
        <v>0</v>
      </c>
      <c r="F96" s="202">
        <v>0</v>
      </c>
      <c r="G96" s="202">
        <v>10</v>
      </c>
      <c r="H96" s="202">
        <v>0</v>
      </c>
      <c r="I96" s="202">
        <v>23.03</v>
      </c>
      <c r="J96" s="202">
        <v>3.87</v>
      </c>
      <c r="K96" s="202">
        <v>1.04</v>
      </c>
      <c r="L96" s="202">
        <v>10.02</v>
      </c>
      <c r="M96" s="202">
        <v>0.88</v>
      </c>
      <c r="N96" s="202">
        <v>1.18</v>
      </c>
      <c r="O96" s="202">
        <v>0</v>
      </c>
      <c r="P96" s="202">
        <v>1.39</v>
      </c>
      <c r="Q96" s="202">
        <v>0.22</v>
      </c>
      <c r="R96" s="202">
        <v>0.42</v>
      </c>
      <c r="S96" s="202">
        <v>0.26</v>
      </c>
      <c r="T96" s="202">
        <v>0</v>
      </c>
      <c r="U96" s="202">
        <v>13.51</v>
      </c>
      <c r="V96" s="202">
        <v>0.55000000000000004</v>
      </c>
      <c r="W96" s="202">
        <v>0.44</v>
      </c>
      <c r="X96" s="202">
        <v>1.48</v>
      </c>
      <c r="Y96" s="202">
        <v>0</v>
      </c>
      <c r="Z96" s="202">
        <v>2.5299999999999998</v>
      </c>
      <c r="AA96" s="202">
        <v>0</v>
      </c>
      <c r="AB96" s="202">
        <v>0</v>
      </c>
      <c r="AC96" s="202">
        <v>13.15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30.66</v>
      </c>
      <c r="AJ96" s="202">
        <v>0</v>
      </c>
      <c r="AK96" s="202">
        <v>20.96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8.6999999999999993</v>
      </c>
      <c r="D97" s="202">
        <v>4.03</v>
      </c>
      <c r="E97" s="202">
        <v>0</v>
      </c>
      <c r="F97" s="202">
        <v>0</v>
      </c>
      <c r="G97" s="202">
        <v>10</v>
      </c>
      <c r="H97" s="202">
        <v>0</v>
      </c>
      <c r="I97" s="202">
        <v>23.03</v>
      </c>
      <c r="J97" s="202">
        <v>3.87</v>
      </c>
      <c r="K97" s="202">
        <v>1.38</v>
      </c>
      <c r="L97" s="202">
        <v>10.02</v>
      </c>
      <c r="M97" s="202">
        <v>0.88</v>
      </c>
      <c r="N97" s="202">
        <v>1.18</v>
      </c>
      <c r="O97" s="202">
        <v>0</v>
      </c>
      <c r="P97" s="202">
        <v>1.39</v>
      </c>
      <c r="Q97" s="202">
        <v>0.22</v>
      </c>
      <c r="R97" s="202">
        <v>0.42</v>
      </c>
      <c r="S97" s="202">
        <v>0.26</v>
      </c>
      <c r="T97" s="202">
        <v>0</v>
      </c>
      <c r="U97" s="202">
        <v>13.51</v>
      </c>
      <c r="V97" s="202">
        <v>0.55000000000000004</v>
      </c>
      <c r="W97" s="202">
        <v>0.44</v>
      </c>
      <c r="X97" s="202">
        <v>1.48</v>
      </c>
      <c r="Y97" s="202">
        <v>0</v>
      </c>
      <c r="Z97" s="202">
        <v>2.5299999999999998</v>
      </c>
      <c r="AA97" s="202">
        <v>0</v>
      </c>
      <c r="AB97" s="202">
        <v>0</v>
      </c>
      <c r="AC97" s="202">
        <v>13.15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30.66</v>
      </c>
      <c r="AJ97" s="202">
        <v>0</v>
      </c>
      <c r="AK97" s="202">
        <v>20.96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8.6999999999999993</v>
      </c>
      <c r="D98" s="202">
        <v>4.03</v>
      </c>
      <c r="E98" s="202">
        <v>0</v>
      </c>
      <c r="F98" s="202">
        <v>0</v>
      </c>
      <c r="G98" s="202">
        <v>10</v>
      </c>
      <c r="H98" s="202">
        <v>0</v>
      </c>
      <c r="I98" s="202">
        <v>23.03</v>
      </c>
      <c r="J98" s="202">
        <v>3.87</v>
      </c>
      <c r="K98" s="202">
        <v>1.38</v>
      </c>
      <c r="L98" s="202">
        <v>10.02</v>
      </c>
      <c r="M98" s="202">
        <v>0.88</v>
      </c>
      <c r="N98" s="202">
        <v>1.18</v>
      </c>
      <c r="O98" s="202">
        <v>0</v>
      </c>
      <c r="P98" s="202">
        <v>1.39</v>
      </c>
      <c r="Q98" s="202">
        <v>0.22</v>
      </c>
      <c r="R98" s="202">
        <v>0.42</v>
      </c>
      <c r="S98" s="202">
        <v>0.26</v>
      </c>
      <c r="T98" s="202">
        <v>0</v>
      </c>
      <c r="U98" s="202">
        <v>13.51</v>
      </c>
      <c r="V98" s="202">
        <v>0.55000000000000004</v>
      </c>
      <c r="W98" s="202">
        <v>0.44</v>
      </c>
      <c r="X98" s="202">
        <v>1.48</v>
      </c>
      <c r="Y98" s="202">
        <v>0</v>
      </c>
      <c r="Z98" s="202">
        <v>2.5299999999999998</v>
      </c>
      <c r="AA98" s="202">
        <v>0</v>
      </c>
      <c r="AB98" s="202">
        <v>0</v>
      </c>
      <c r="AC98" s="202">
        <v>13.15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30.66</v>
      </c>
      <c r="AJ98" s="202">
        <v>0</v>
      </c>
      <c r="AK98" s="202">
        <v>20.96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0.20880000000000032</v>
      </c>
      <c r="D99">
        <f t="shared" si="0"/>
        <v>9.8199999999999871E-2</v>
      </c>
      <c r="E99">
        <f t="shared" si="0"/>
        <v>0</v>
      </c>
      <c r="F99">
        <f t="shared" si="0"/>
        <v>0</v>
      </c>
      <c r="G99">
        <f t="shared" si="0"/>
        <v>0.24</v>
      </c>
      <c r="H99">
        <f t="shared" si="0"/>
        <v>0</v>
      </c>
      <c r="I99">
        <f t="shared" si="0"/>
        <v>0.55271999999999988</v>
      </c>
      <c r="J99">
        <f t="shared" si="0"/>
        <v>9.5520000000000077E-2</v>
      </c>
      <c r="K99">
        <f t="shared" si="0"/>
        <v>2.7544999999999965E-2</v>
      </c>
      <c r="L99">
        <f t="shared" si="0"/>
        <v>2.2553750000000026</v>
      </c>
      <c r="M99">
        <f t="shared" si="0"/>
        <v>-4.8142499999999998E-2</v>
      </c>
      <c r="N99">
        <f t="shared" si="0"/>
        <v>-3.3027499999999967E-2</v>
      </c>
      <c r="O99">
        <f t="shared" si="0"/>
        <v>0</v>
      </c>
      <c r="P99">
        <f t="shared" si="0"/>
        <v>3.3360000000000001E-2</v>
      </c>
      <c r="Q99">
        <f t="shared" si="0"/>
        <v>5.2877499999999945E-2</v>
      </c>
      <c r="R99">
        <f t="shared" si="0"/>
        <v>9.061000000000019E-2</v>
      </c>
      <c r="S99">
        <f t="shared" si="0"/>
        <v>5.7584999999999879E-2</v>
      </c>
      <c r="T99">
        <f t="shared" si="0"/>
        <v>0</v>
      </c>
      <c r="U99">
        <f t="shared" si="0"/>
        <v>0.32598999999999989</v>
      </c>
      <c r="V99">
        <f t="shared" si="0"/>
        <v>5.9690000000000173E-2</v>
      </c>
      <c r="W99">
        <f t="shared" si="0"/>
        <v>9.5347499999999988E-2</v>
      </c>
      <c r="X99">
        <f t="shared" si="0"/>
        <v>0.2446525000000003</v>
      </c>
      <c r="Y99">
        <f t="shared" si="0"/>
        <v>0</v>
      </c>
      <c r="Z99">
        <f t="shared" si="0"/>
        <v>0.64171750000000172</v>
      </c>
      <c r="AA99">
        <f t="shared" si="0"/>
        <v>0</v>
      </c>
      <c r="AB99">
        <f t="shared" si="0"/>
        <v>0</v>
      </c>
      <c r="AC99">
        <f t="shared" si="0"/>
        <v>0.3177325000000002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0.72695750000000026</v>
      </c>
      <c r="AJ99">
        <f t="shared" si="0"/>
        <v>0</v>
      </c>
      <c r="AK99">
        <f t="shared" si="0"/>
        <v>0.36081000000000008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-14.135</v>
      </c>
      <c r="G5" s="124">
        <v>-14.135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-8.7579999999999991</v>
      </c>
      <c r="N5" s="124">
        <v>-8.7579999999999991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14.135</v>
      </c>
      <c r="AF5" s="124">
        <v>8.7579999999999991</v>
      </c>
      <c r="AG5" s="124">
        <v>0</v>
      </c>
      <c r="AH5" s="124">
        <v>0</v>
      </c>
      <c r="AI5" s="124">
        <v>22.893000000000001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14.135</v>
      </c>
      <c r="BQ5" s="125">
        <f t="shared" si="3"/>
        <v>8.7579999999999991</v>
      </c>
      <c r="BR5" s="125">
        <f t="shared" si="3"/>
        <v>0</v>
      </c>
      <c r="BS5" s="125">
        <f t="shared" si="3"/>
        <v>0</v>
      </c>
      <c r="BT5" s="125">
        <f t="shared" si="20"/>
        <v>-22.893000000000001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141.35</v>
      </c>
      <c r="DA5" s="122">
        <f t="shared" si="8"/>
        <v>87.579999999999984</v>
      </c>
      <c r="DB5" s="122">
        <f t="shared" si="8"/>
        <v>0</v>
      </c>
      <c r="DC5" s="122">
        <f t="shared" si="8"/>
        <v>0</v>
      </c>
      <c r="DD5" s="122">
        <f t="shared" si="30"/>
        <v>228.92999999999998</v>
      </c>
      <c r="DF5" s="123">
        <f t="shared" si="31"/>
        <v>14.135</v>
      </c>
      <c r="DG5" s="123">
        <f t="shared" si="32"/>
        <v>8.7579999999999991</v>
      </c>
      <c r="DH5" s="123">
        <f t="shared" si="33"/>
        <v>0</v>
      </c>
      <c r="DI5" s="123">
        <f t="shared" si="34"/>
        <v>0</v>
      </c>
      <c r="DJ5" s="123">
        <f t="shared" si="35"/>
        <v>-22.893000000000001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-29.673999999999999</v>
      </c>
      <c r="G6" s="124">
        <v>-29.673999999999999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-18.385999999999999</v>
      </c>
      <c r="N6" s="124">
        <v>-18.385999999999999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29.673999999999999</v>
      </c>
      <c r="AF6" s="124">
        <v>18.385999999999999</v>
      </c>
      <c r="AG6" s="124">
        <v>0</v>
      </c>
      <c r="AH6" s="124">
        <v>0</v>
      </c>
      <c r="AI6" s="124">
        <v>48.06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29.673999999999999</v>
      </c>
      <c r="BQ6" s="125">
        <f t="shared" si="3"/>
        <v>18.385999999999999</v>
      </c>
      <c r="BR6" s="125">
        <f t="shared" si="3"/>
        <v>0</v>
      </c>
      <c r="BS6" s="125">
        <f t="shared" si="3"/>
        <v>0</v>
      </c>
      <c r="BT6" s="125">
        <f t="shared" si="20"/>
        <v>-48.06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296.74</v>
      </c>
      <c r="DA6" s="122">
        <f t="shared" si="8"/>
        <v>183.85999999999999</v>
      </c>
      <c r="DB6" s="122">
        <f t="shared" si="8"/>
        <v>0</v>
      </c>
      <c r="DC6" s="122">
        <f t="shared" si="8"/>
        <v>0</v>
      </c>
      <c r="DD6" s="122">
        <f t="shared" si="30"/>
        <v>480.6</v>
      </c>
      <c r="DF6" s="123">
        <f t="shared" si="31"/>
        <v>29.673999999999999</v>
      </c>
      <c r="DG6" s="123">
        <f t="shared" si="32"/>
        <v>18.385999999999999</v>
      </c>
      <c r="DH6" s="123">
        <f t="shared" si="33"/>
        <v>0</v>
      </c>
      <c r="DI6" s="123">
        <f t="shared" si="34"/>
        <v>0</v>
      </c>
      <c r="DJ6" s="123">
        <f t="shared" si="35"/>
        <v>-48.06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-19.567</v>
      </c>
      <c r="G20" s="124">
        <v>-19.567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19.567</v>
      </c>
      <c r="AF20" s="124">
        <v>0</v>
      </c>
      <c r="AG20" s="124">
        <v>0</v>
      </c>
      <c r="AH20" s="124">
        <v>0</v>
      </c>
      <c r="AI20" s="124">
        <v>19.567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19.567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-19.567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195.67000000000002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195.67000000000002</v>
      </c>
      <c r="DF20" s="123">
        <f t="shared" si="31"/>
        <v>19.567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-19.567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-35.046999999999997</v>
      </c>
      <c r="G21" s="124">
        <v>-35.046999999999997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35.046999999999997</v>
      </c>
      <c r="AF21" s="124">
        <v>0</v>
      </c>
      <c r="AG21" s="124">
        <v>0</v>
      </c>
      <c r="AH21" s="124">
        <v>0</v>
      </c>
      <c r="AI21" s="124">
        <v>35.046999999999997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35.046999999999997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-35.046999999999997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350.46999999999997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350.46999999999997</v>
      </c>
      <c r="DF21" s="123">
        <f t="shared" si="31"/>
        <v>35.046999999999997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-35.046999999999997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-53.426000000000002</v>
      </c>
      <c r="G22" s="124">
        <v>-53.426000000000002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53.426000000000002</v>
      </c>
      <c r="AF22" s="124">
        <v>0</v>
      </c>
      <c r="AG22" s="124">
        <v>0</v>
      </c>
      <c r="AH22" s="124">
        <v>0</v>
      </c>
      <c r="AI22" s="124">
        <v>53.426000000000002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53.426000000000002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-53.426000000000002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534.26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534.26</v>
      </c>
      <c r="DF22" s="123">
        <f t="shared" si="31"/>
        <v>53.426000000000002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-53.426000000000002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-68</v>
      </c>
      <c r="G23" s="124">
        <v>-68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68</v>
      </c>
      <c r="AF23" s="124">
        <v>0</v>
      </c>
      <c r="AG23" s="124">
        <v>0</v>
      </c>
      <c r="AH23" s="124">
        <v>0</v>
      </c>
      <c r="AI23" s="124">
        <v>68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68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-68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680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680</v>
      </c>
      <c r="DF23" s="123">
        <f t="shared" si="31"/>
        <v>68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-68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-44</v>
      </c>
      <c r="G24" s="124">
        <v>-44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44</v>
      </c>
      <c r="AF24" s="124">
        <v>0</v>
      </c>
      <c r="AG24" s="124">
        <v>0</v>
      </c>
      <c r="AH24" s="124">
        <v>0</v>
      </c>
      <c r="AI24" s="124">
        <v>44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44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-44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440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440</v>
      </c>
      <c r="DF24" s="123">
        <f t="shared" si="31"/>
        <v>44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-44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-11.430999999999999</v>
      </c>
      <c r="D25" s="124">
        <v>0</v>
      </c>
      <c r="E25" s="124">
        <v>0</v>
      </c>
      <c r="F25" s="124">
        <v>-15.569000000000001</v>
      </c>
      <c r="G25" s="124">
        <v>-27</v>
      </c>
      <c r="H25" s="118"/>
      <c r="I25" s="33">
        <v>23</v>
      </c>
      <c r="J25" s="124">
        <v>11.430999999999999</v>
      </c>
      <c r="K25" s="124">
        <v>0</v>
      </c>
      <c r="L25" s="124">
        <v>0</v>
      </c>
      <c r="M25" s="124">
        <v>0</v>
      </c>
      <c r="N25" s="124">
        <v>11.430999999999999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15.569000000000001</v>
      </c>
      <c r="AF25" s="124">
        <v>0</v>
      </c>
      <c r="AG25" s="124">
        <v>0</v>
      </c>
      <c r="AH25" s="124">
        <v>0</v>
      </c>
      <c r="AI25" s="124">
        <v>15.569000000000001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11.430999999999999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-11.430999999999999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15.569000000000001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-15.569000000000001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114.30999999999999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114.30999999999999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155.69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155.69</v>
      </c>
      <c r="DF25" s="123">
        <f t="shared" si="31"/>
        <v>27</v>
      </c>
      <c r="DG25" s="123">
        <f t="shared" si="32"/>
        <v>-11.430999999999999</v>
      </c>
      <c r="DH25" s="123">
        <f t="shared" si="33"/>
        <v>0</v>
      </c>
      <c r="DI25" s="123">
        <f t="shared" si="34"/>
        <v>0</v>
      </c>
      <c r="DJ25" s="123">
        <f t="shared" si="35"/>
        <v>-15.569000000000001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-25</v>
      </c>
      <c r="D27" s="124">
        <v>0</v>
      </c>
      <c r="E27" s="124">
        <v>0</v>
      </c>
      <c r="F27" s="124">
        <v>-75</v>
      </c>
      <c r="G27" s="124">
        <v>-100</v>
      </c>
      <c r="H27" s="118"/>
      <c r="I27" s="33">
        <v>25</v>
      </c>
      <c r="J27" s="124">
        <v>25</v>
      </c>
      <c r="K27" s="124">
        <v>0</v>
      </c>
      <c r="L27" s="124">
        <v>0</v>
      </c>
      <c r="M27" s="124">
        <v>0</v>
      </c>
      <c r="N27" s="124">
        <v>25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75</v>
      </c>
      <c r="AF27" s="124">
        <v>0</v>
      </c>
      <c r="AG27" s="124">
        <v>0</v>
      </c>
      <c r="AH27" s="124">
        <v>0</v>
      </c>
      <c r="AI27" s="124">
        <v>75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750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750</v>
      </c>
      <c r="DF27" s="123">
        <f t="shared" si="31"/>
        <v>100</v>
      </c>
      <c r="DG27" s="123">
        <f t="shared" si="32"/>
        <v>-25</v>
      </c>
      <c r="DH27" s="123">
        <f t="shared" si="33"/>
        <v>0</v>
      </c>
      <c r="DI27" s="123">
        <f t="shared" si="34"/>
        <v>0</v>
      </c>
      <c r="DJ27" s="123">
        <f t="shared" si="35"/>
        <v>-75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-25</v>
      </c>
      <c r="D28" s="124">
        <v>0</v>
      </c>
      <c r="E28" s="124">
        <v>0</v>
      </c>
      <c r="F28" s="124">
        <v>-51</v>
      </c>
      <c r="G28" s="124">
        <v>-76</v>
      </c>
      <c r="H28" s="118"/>
      <c r="I28" s="33">
        <v>26</v>
      </c>
      <c r="J28" s="124">
        <v>25</v>
      </c>
      <c r="K28" s="124">
        <v>0</v>
      </c>
      <c r="L28" s="124">
        <v>0</v>
      </c>
      <c r="M28" s="124">
        <v>0</v>
      </c>
      <c r="N28" s="124">
        <v>25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51</v>
      </c>
      <c r="AF28" s="124">
        <v>0</v>
      </c>
      <c r="AG28" s="124">
        <v>0</v>
      </c>
      <c r="AH28" s="124">
        <v>0</v>
      </c>
      <c r="AI28" s="124">
        <v>51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510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510</v>
      </c>
      <c r="DF28" s="123">
        <f t="shared" si="31"/>
        <v>76</v>
      </c>
      <c r="DG28" s="123">
        <f t="shared" si="32"/>
        <v>-25</v>
      </c>
      <c r="DH28" s="123">
        <f t="shared" si="33"/>
        <v>0</v>
      </c>
      <c r="DI28" s="123">
        <f t="shared" si="34"/>
        <v>0</v>
      </c>
      <c r="DJ28" s="123">
        <f t="shared" si="35"/>
        <v>-51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-16.510999999999999</v>
      </c>
      <c r="D29" s="124">
        <v>0</v>
      </c>
      <c r="E29" s="124">
        <v>0</v>
      </c>
      <c r="F29" s="124">
        <v>-22.489000000000001</v>
      </c>
      <c r="G29" s="124">
        <v>-39</v>
      </c>
      <c r="H29" s="118"/>
      <c r="I29" s="33">
        <v>27</v>
      </c>
      <c r="J29" s="124">
        <v>16.510999999999999</v>
      </c>
      <c r="K29" s="124">
        <v>0</v>
      </c>
      <c r="L29" s="124">
        <v>0</v>
      </c>
      <c r="M29" s="124">
        <v>0</v>
      </c>
      <c r="N29" s="124">
        <v>16.510999999999999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22.489000000000001</v>
      </c>
      <c r="AF29" s="124">
        <v>0</v>
      </c>
      <c r="AG29" s="124">
        <v>0</v>
      </c>
      <c r="AH29" s="124">
        <v>0</v>
      </c>
      <c r="AI29" s="124">
        <v>22.489000000000001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16.510999999999999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-16.510999999999999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22.489000000000001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-22.489000000000001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165.10999999999999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165.10999999999999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224.89000000000001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224.89000000000001</v>
      </c>
      <c r="DF29" s="123">
        <f t="shared" si="31"/>
        <v>39</v>
      </c>
      <c r="DG29" s="123">
        <f t="shared" si="32"/>
        <v>-16.510999999999999</v>
      </c>
      <c r="DH29" s="123">
        <f t="shared" si="33"/>
        <v>0</v>
      </c>
      <c r="DI29" s="123">
        <f t="shared" si="34"/>
        <v>0</v>
      </c>
      <c r="DJ29" s="123">
        <f t="shared" si="35"/>
        <v>-22.489000000000001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-56.235999999999997</v>
      </c>
      <c r="G77" s="124">
        <v>-56.235999999999997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-34.844000000000001</v>
      </c>
      <c r="N77" s="124">
        <v>-34.844000000000001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56.235999999999997</v>
      </c>
      <c r="AF77" s="124">
        <v>34.844000000000001</v>
      </c>
      <c r="AG77" s="124">
        <v>0</v>
      </c>
      <c r="AH77" s="124">
        <v>0</v>
      </c>
      <c r="AI77" s="124">
        <v>91.08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56.235999999999997</v>
      </c>
      <c r="BQ77" s="125">
        <f t="shared" si="47"/>
        <v>34.844000000000001</v>
      </c>
      <c r="BR77" s="125">
        <f t="shared" si="47"/>
        <v>0</v>
      </c>
      <c r="BS77" s="125">
        <f t="shared" si="47"/>
        <v>0</v>
      </c>
      <c r="BT77" s="125">
        <f t="shared" si="48"/>
        <v>-91.08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562.36</v>
      </c>
      <c r="DA77" s="122">
        <f t="shared" si="57"/>
        <v>348.44</v>
      </c>
      <c r="DB77" s="122">
        <f t="shared" si="57"/>
        <v>0</v>
      </c>
      <c r="DC77" s="122">
        <f t="shared" si="57"/>
        <v>0</v>
      </c>
      <c r="DD77" s="122">
        <f t="shared" si="58"/>
        <v>910.8</v>
      </c>
      <c r="DF77" s="123">
        <f t="shared" si="59"/>
        <v>56.235999999999997</v>
      </c>
      <c r="DG77" s="123">
        <f t="shared" si="60"/>
        <v>34.844000000000001</v>
      </c>
      <c r="DH77" s="123">
        <f t="shared" si="61"/>
        <v>0</v>
      </c>
      <c r="DI77" s="123">
        <f t="shared" si="62"/>
        <v>0</v>
      </c>
      <c r="DJ77" s="123">
        <f t="shared" si="63"/>
        <v>-91.08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-47.411000000000001</v>
      </c>
      <c r="G78" s="124">
        <v>-47.411000000000001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-29.375</v>
      </c>
      <c r="N78" s="124">
        <v>-29.375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47.411000000000001</v>
      </c>
      <c r="AF78" s="124">
        <v>29.375</v>
      </c>
      <c r="AG78" s="124">
        <v>0</v>
      </c>
      <c r="AH78" s="124">
        <v>0</v>
      </c>
      <c r="AI78" s="124">
        <v>76.786000000000001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47.411000000000001</v>
      </c>
      <c r="BQ78" s="125">
        <f t="shared" si="47"/>
        <v>29.375</v>
      </c>
      <c r="BR78" s="125">
        <f t="shared" si="47"/>
        <v>0</v>
      </c>
      <c r="BS78" s="125">
        <f t="shared" si="47"/>
        <v>0</v>
      </c>
      <c r="BT78" s="125">
        <f t="shared" si="48"/>
        <v>-76.786000000000001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474.11</v>
      </c>
      <c r="DA78" s="122">
        <f t="shared" si="57"/>
        <v>293.75</v>
      </c>
      <c r="DB78" s="122">
        <f t="shared" si="57"/>
        <v>0</v>
      </c>
      <c r="DC78" s="122">
        <f t="shared" si="57"/>
        <v>0</v>
      </c>
      <c r="DD78" s="122">
        <f t="shared" si="58"/>
        <v>767.86</v>
      </c>
      <c r="DF78" s="123">
        <f t="shared" si="59"/>
        <v>47.411000000000001</v>
      </c>
      <c r="DG78" s="123">
        <f t="shared" si="60"/>
        <v>29.375</v>
      </c>
      <c r="DH78" s="123">
        <f t="shared" si="61"/>
        <v>0</v>
      </c>
      <c r="DI78" s="123">
        <f t="shared" si="62"/>
        <v>0</v>
      </c>
      <c r="DJ78" s="123">
        <f t="shared" si="63"/>
        <v>-76.786000000000001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-45.936</v>
      </c>
      <c r="G79" s="124">
        <v>-45.936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-28.460999999999999</v>
      </c>
      <c r="N79" s="124">
        <v>-28.460999999999999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45.936</v>
      </c>
      <c r="AF79" s="124">
        <v>28.460999999999999</v>
      </c>
      <c r="AG79" s="124">
        <v>0</v>
      </c>
      <c r="AH79" s="124">
        <v>0</v>
      </c>
      <c r="AI79" s="124">
        <v>74.397000000000006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45.936</v>
      </c>
      <c r="BQ79" s="125">
        <f t="shared" si="47"/>
        <v>28.460999999999999</v>
      </c>
      <c r="BR79" s="125">
        <f t="shared" si="47"/>
        <v>0</v>
      </c>
      <c r="BS79" s="125">
        <f t="shared" si="47"/>
        <v>0</v>
      </c>
      <c r="BT79" s="125">
        <f t="shared" si="48"/>
        <v>-74.396999999999991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459.36</v>
      </c>
      <c r="DA79" s="122">
        <f t="shared" si="57"/>
        <v>284.61</v>
      </c>
      <c r="DB79" s="122">
        <f t="shared" si="57"/>
        <v>0</v>
      </c>
      <c r="DC79" s="122">
        <f t="shared" si="57"/>
        <v>0</v>
      </c>
      <c r="DD79" s="122">
        <f t="shared" si="58"/>
        <v>743.97</v>
      </c>
      <c r="DF79" s="123">
        <f t="shared" si="59"/>
        <v>45.936</v>
      </c>
      <c r="DG79" s="123">
        <f t="shared" si="60"/>
        <v>28.460999999999999</v>
      </c>
      <c r="DH79" s="123">
        <f t="shared" si="61"/>
        <v>0</v>
      </c>
      <c r="DI79" s="123">
        <f t="shared" si="62"/>
        <v>0</v>
      </c>
      <c r="DJ79" s="123">
        <f t="shared" si="63"/>
        <v>-74.396999999999991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-42.104999999999997</v>
      </c>
      <c r="G80" s="124">
        <v>-42.104999999999997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-26.088000000000001</v>
      </c>
      <c r="N80" s="124">
        <v>-26.088000000000001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42.104999999999997</v>
      </c>
      <c r="AF80" s="124">
        <v>26.088000000000001</v>
      </c>
      <c r="AG80" s="124">
        <v>0</v>
      </c>
      <c r="AH80" s="124">
        <v>0</v>
      </c>
      <c r="AI80" s="124">
        <v>68.192999999999998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42.104999999999997</v>
      </c>
      <c r="BQ80" s="125">
        <f t="shared" si="47"/>
        <v>26.088000000000001</v>
      </c>
      <c r="BR80" s="125">
        <f t="shared" si="47"/>
        <v>0</v>
      </c>
      <c r="BS80" s="125">
        <f t="shared" si="47"/>
        <v>0</v>
      </c>
      <c r="BT80" s="125">
        <f t="shared" si="48"/>
        <v>-68.192999999999998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421.04999999999995</v>
      </c>
      <c r="DA80" s="122">
        <f t="shared" si="57"/>
        <v>260.88</v>
      </c>
      <c r="DB80" s="122">
        <f t="shared" si="57"/>
        <v>0</v>
      </c>
      <c r="DC80" s="122">
        <f t="shared" si="57"/>
        <v>0</v>
      </c>
      <c r="DD80" s="122">
        <f t="shared" si="58"/>
        <v>681.93</v>
      </c>
      <c r="DF80" s="123">
        <f t="shared" si="59"/>
        <v>42.104999999999997</v>
      </c>
      <c r="DG80" s="123">
        <f t="shared" si="60"/>
        <v>26.088000000000001</v>
      </c>
      <c r="DH80" s="123">
        <f t="shared" si="61"/>
        <v>0</v>
      </c>
      <c r="DI80" s="123">
        <f t="shared" si="62"/>
        <v>0</v>
      </c>
      <c r="DJ80" s="123">
        <f t="shared" si="63"/>
        <v>-68.192999999999998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-25.393000000000001</v>
      </c>
      <c r="G81" s="124">
        <v>-25.393000000000001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-15.733000000000001</v>
      </c>
      <c r="N81" s="124">
        <v>-15.733000000000001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25.393000000000001</v>
      </c>
      <c r="AF81" s="124">
        <v>15.733000000000001</v>
      </c>
      <c r="AG81" s="124">
        <v>0</v>
      </c>
      <c r="AH81" s="124">
        <v>0</v>
      </c>
      <c r="AI81" s="124">
        <v>41.125999999999998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25.393000000000001</v>
      </c>
      <c r="BQ81" s="125">
        <f t="shared" si="47"/>
        <v>15.733000000000001</v>
      </c>
      <c r="BR81" s="125">
        <f t="shared" si="47"/>
        <v>0</v>
      </c>
      <c r="BS81" s="125">
        <f t="shared" si="47"/>
        <v>0</v>
      </c>
      <c r="BT81" s="125">
        <f t="shared" si="48"/>
        <v>-41.126000000000005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253.93</v>
      </c>
      <c r="DA81" s="122">
        <f t="shared" si="57"/>
        <v>157.33000000000001</v>
      </c>
      <c r="DB81" s="122">
        <f t="shared" si="57"/>
        <v>0</v>
      </c>
      <c r="DC81" s="122">
        <f t="shared" si="57"/>
        <v>0</v>
      </c>
      <c r="DD81" s="122">
        <f t="shared" si="58"/>
        <v>411.26</v>
      </c>
      <c r="DF81" s="123">
        <f t="shared" si="59"/>
        <v>25.393000000000001</v>
      </c>
      <c r="DG81" s="123">
        <f t="shared" si="60"/>
        <v>15.733000000000001</v>
      </c>
      <c r="DH81" s="123">
        <f t="shared" si="61"/>
        <v>0</v>
      </c>
      <c r="DI81" s="123">
        <f t="shared" si="62"/>
        <v>0</v>
      </c>
      <c r="DJ81" s="123">
        <f t="shared" si="63"/>
        <v>-41.126000000000005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-11.565</v>
      </c>
      <c r="G82" s="124">
        <v>-11.565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-7.165</v>
      </c>
      <c r="N82" s="124">
        <v>-7.165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11.565</v>
      </c>
      <c r="AF82" s="124">
        <v>7.165</v>
      </c>
      <c r="AG82" s="124">
        <v>0</v>
      </c>
      <c r="AH82" s="124">
        <v>0</v>
      </c>
      <c r="AI82" s="124">
        <v>18.73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11.565</v>
      </c>
      <c r="BQ82" s="125">
        <f t="shared" si="47"/>
        <v>7.165</v>
      </c>
      <c r="BR82" s="125">
        <f t="shared" si="47"/>
        <v>0</v>
      </c>
      <c r="BS82" s="125">
        <f t="shared" si="47"/>
        <v>0</v>
      </c>
      <c r="BT82" s="125">
        <f t="shared" si="48"/>
        <v>-18.73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115.64999999999999</v>
      </c>
      <c r="DA82" s="122">
        <f t="shared" si="57"/>
        <v>71.650000000000006</v>
      </c>
      <c r="DB82" s="122">
        <f t="shared" si="57"/>
        <v>0</v>
      </c>
      <c r="DC82" s="122">
        <f t="shared" si="57"/>
        <v>0</v>
      </c>
      <c r="DD82" s="122">
        <f t="shared" si="58"/>
        <v>187.3</v>
      </c>
      <c r="DF82" s="123">
        <f t="shared" si="59"/>
        <v>11.565</v>
      </c>
      <c r="DG82" s="123">
        <f t="shared" si="60"/>
        <v>7.165</v>
      </c>
      <c r="DH82" s="123">
        <f t="shared" si="61"/>
        <v>0</v>
      </c>
      <c r="DI82" s="123">
        <f t="shared" si="62"/>
        <v>0</v>
      </c>
      <c r="DJ82" s="123">
        <f t="shared" si="63"/>
        <v>-18.73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-9.0050000000000008</v>
      </c>
      <c r="G83" s="124">
        <v>-9.0050000000000008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-5.5789999999999997</v>
      </c>
      <c r="N83" s="124">
        <v>-5.5789999999999997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9.0050000000000008</v>
      </c>
      <c r="AF83" s="124">
        <v>5.5789999999999997</v>
      </c>
      <c r="AG83" s="124">
        <v>0</v>
      </c>
      <c r="AH83" s="124">
        <v>0</v>
      </c>
      <c r="AI83" s="124">
        <v>14.584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9.0050000000000008</v>
      </c>
      <c r="BQ83" s="125">
        <f t="shared" si="47"/>
        <v>5.5789999999999997</v>
      </c>
      <c r="BR83" s="125">
        <f t="shared" si="47"/>
        <v>0</v>
      </c>
      <c r="BS83" s="125">
        <f t="shared" si="47"/>
        <v>0</v>
      </c>
      <c r="BT83" s="125">
        <f t="shared" si="48"/>
        <v>-14.584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90.050000000000011</v>
      </c>
      <c r="DA83" s="122">
        <f t="shared" si="57"/>
        <v>55.79</v>
      </c>
      <c r="DB83" s="122">
        <f t="shared" si="57"/>
        <v>0</v>
      </c>
      <c r="DC83" s="122">
        <f t="shared" si="57"/>
        <v>0</v>
      </c>
      <c r="DD83" s="122">
        <f t="shared" si="58"/>
        <v>145.84</v>
      </c>
      <c r="DF83" s="123">
        <f t="shared" si="59"/>
        <v>9.0050000000000008</v>
      </c>
      <c r="DG83" s="123">
        <f t="shared" si="60"/>
        <v>5.5789999999999997</v>
      </c>
      <c r="DH83" s="123">
        <f t="shared" si="61"/>
        <v>0</v>
      </c>
      <c r="DI83" s="123">
        <f t="shared" si="62"/>
        <v>0</v>
      </c>
      <c r="DJ83" s="123">
        <f t="shared" si="63"/>
        <v>-14.584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1.9485499999999999E-2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-1.9485499999999999E-2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0.16638950000000002</v>
      </c>
      <c r="BQ99" s="129">
        <f t="shared" ref="BQ99:BT99" si="68">SUM(BQ3:BQ98)/4000</f>
        <v>4.3597250000000004E-2</v>
      </c>
      <c r="BR99" s="129">
        <f t="shared" si="68"/>
        <v>0</v>
      </c>
      <c r="BS99" s="129">
        <f t="shared" si="68"/>
        <v>0</v>
      </c>
      <c r="BT99" s="129">
        <f t="shared" si="68"/>
        <v>-0.20998674999999994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1.9485499999999999E-2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1.9485499999999999E-2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0.16638949999999997</v>
      </c>
      <c r="DA99" s="131">
        <f t="shared" ref="DA99:DD99" si="73">SUM(DA3:DA98)/40000</f>
        <v>4.3597249999999997E-2</v>
      </c>
      <c r="DB99" s="131">
        <f t="shared" si="73"/>
        <v>0</v>
      </c>
      <c r="DC99" s="131">
        <f t="shared" si="73"/>
        <v>0</v>
      </c>
      <c r="DD99" s="131">
        <f t="shared" si="73"/>
        <v>0.20998675000000003</v>
      </c>
      <c r="DE99" s="128"/>
      <c r="DF99" s="123">
        <f t="shared" si="59"/>
        <v>0.18587500000000001</v>
      </c>
      <c r="DG99" s="123">
        <f t="shared" si="60"/>
        <v>2.4111750000000005E-2</v>
      </c>
      <c r="DH99" s="123">
        <f t="shared" si="61"/>
        <v>0</v>
      </c>
      <c r="DI99" s="123">
        <f t="shared" si="62"/>
        <v>0</v>
      </c>
      <c r="DJ99" s="123">
        <f t="shared" si="63"/>
        <v>-0.20998674999999994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44757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44757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27.96</v>
      </c>
      <c r="I3" s="95">
        <v>0</v>
      </c>
      <c r="J3" s="95">
        <v>31.92</v>
      </c>
      <c r="K3" s="95">
        <v>0</v>
      </c>
      <c r="L3" s="95">
        <v>0</v>
      </c>
      <c r="M3" s="114">
        <v>5.42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65.3</v>
      </c>
      <c r="W3">
        <v>27.96</v>
      </c>
      <c r="X3">
        <v>0</v>
      </c>
      <c r="Y3">
        <v>0</v>
      </c>
      <c r="Z3">
        <v>5.42</v>
      </c>
      <c r="AA3">
        <v>31.92</v>
      </c>
    </row>
    <row r="4" spans="1:27">
      <c r="G4" t="s">
        <v>46</v>
      </c>
      <c r="H4" s="115">
        <v>0</v>
      </c>
      <c r="I4" s="88">
        <v>0</v>
      </c>
      <c r="J4" s="88">
        <v>4.84</v>
      </c>
      <c r="K4" s="88">
        <v>0</v>
      </c>
      <c r="L4" s="88">
        <v>0</v>
      </c>
      <c r="M4" s="116">
        <v>7.83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12.67</v>
      </c>
      <c r="W4">
        <v>0</v>
      </c>
      <c r="X4">
        <v>0</v>
      </c>
      <c r="Y4">
        <v>0</v>
      </c>
      <c r="Z4">
        <v>7.83</v>
      </c>
      <c r="AA4">
        <v>4.84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3.19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3.19</v>
      </c>
      <c r="W5">
        <v>0</v>
      </c>
      <c r="X5">
        <v>0</v>
      </c>
      <c r="Y5">
        <v>0</v>
      </c>
      <c r="Z5">
        <v>3.19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1.55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1.55</v>
      </c>
      <c r="W6">
        <v>0</v>
      </c>
      <c r="X6">
        <v>0</v>
      </c>
      <c r="Y6">
        <v>0</v>
      </c>
      <c r="Z6">
        <v>1.55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0.87</v>
      </c>
      <c r="N7" s="115">
        <v>0</v>
      </c>
      <c r="O7" s="88">
        <v>0</v>
      </c>
      <c r="P7" s="88">
        <v>-75</v>
      </c>
      <c r="Q7" s="88">
        <v>0</v>
      </c>
      <c r="R7" s="88">
        <v>0</v>
      </c>
      <c r="S7" s="116">
        <v>0</v>
      </c>
      <c r="U7" s="115">
        <v>-75</v>
      </c>
      <c r="V7" s="116">
        <v>0.87</v>
      </c>
      <c r="W7">
        <v>0</v>
      </c>
      <c r="X7">
        <v>0</v>
      </c>
      <c r="Y7">
        <v>0</v>
      </c>
      <c r="Z7">
        <v>0.87</v>
      </c>
      <c r="AA7">
        <v>-75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-95</v>
      </c>
      <c r="Q8" s="88">
        <v>0</v>
      </c>
      <c r="R8" s="88">
        <v>0</v>
      </c>
      <c r="S8" s="116">
        <v>0</v>
      </c>
      <c r="U8" s="115">
        <v>-95</v>
      </c>
      <c r="V8" s="116">
        <v>0</v>
      </c>
      <c r="W8">
        <v>0</v>
      </c>
      <c r="X8">
        <v>0</v>
      </c>
      <c r="Y8">
        <v>0</v>
      </c>
      <c r="Z8">
        <v>0</v>
      </c>
      <c r="AA8">
        <v>-95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0.68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0.68</v>
      </c>
      <c r="W9">
        <v>0</v>
      </c>
      <c r="X9">
        <v>0</v>
      </c>
      <c r="Y9">
        <v>0</v>
      </c>
      <c r="Z9">
        <v>0.68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1.64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1.64</v>
      </c>
      <c r="W10">
        <v>0</v>
      </c>
      <c r="X10">
        <v>0</v>
      </c>
      <c r="Y10">
        <v>0</v>
      </c>
      <c r="Z10">
        <v>1.64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4.6399999999999997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4.6399999999999997</v>
      </c>
      <c r="W11">
        <v>0</v>
      </c>
      <c r="X11">
        <v>0</v>
      </c>
      <c r="Y11">
        <v>0</v>
      </c>
      <c r="Z11">
        <v>4.6399999999999997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3.39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3.39</v>
      </c>
      <c r="W12">
        <v>0</v>
      </c>
      <c r="X12">
        <v>0</v>
      </c>
      <c r="Y12">
        <v>0</v>
      </c>
      <c r="Z12">
        <v>3.39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3.97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3.97</v>
      </c>
      <c r="W13">
        <v>0</v>
      </c>
      <c r="X13">
        <v>0</v>
      </c>
      <c r="Y13">
        <v>0</v>
      </c>
      <c r="Z13">
        <v>3.97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6.09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6.09</v>
      </c>
      <c r="W14">
        <v>0</v>
      </c>
      <c r="X14">
        <v>0</v>
      </c>
      <c r="Y14">
        <v>0</v>
      </c>
      <c r="Z14">
        <v>6.09</v>
      </c>
      <c r="AA14">
        <v>0</v>
      </c>
    </row>
    <row r="15" spans="1:27">
      <c r="G15" t="s">
        <v>57</v>
      </c>
      <c r="H15" s="115">
        <v>115.12</v>
      </c>
      <c r="I15" s="88">
        <v>0</v>
      </c>
      <c r="J15" s="88">
        <v>0</v>
      </c>
      <c r="K15" s="88">
        <v>0</v>
      </c>
      <c r="L15" s="88">
        <v>0</v>
      </c>
      <c r="M15" s="116">
        <v>0.39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115.51</v>
      </c>
      <c r="W15">
        <v>115.12</v>
      </c>
      <c r="X15">
        <v>0</v>
      </c>
      <c r="Y15">
        <v>0</v>
      </c>
      <c r="Z15">
        <v>0.39</v>
      </c>
      <c r="AA15">
        <v>0</v>
      </c>
    </row>
    <row r="16" spans="1:27">
      <c r="G16" t="s">
        <v>58</v>
      </c>
      <c r="H16" s="115">
        <v>91.9</v>
      </c>
      <c r="I16" s="88">
        <v>0</v>
      </c>
      <c r="J16" s="88">
        <v>0</v>
      </c>
      <c r="K16" s="88">
        <v>0</v>
      </c>
      <c r="L16" s="88">
        <v>0</v>
      </c>
      <c r="M16" s="116">
        <v>6.68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98.58</v>
      </c>
      <c r="W16">
        <v>91.9</v>
      </c>
      <c r="X16">
        <v>0</v>
      </c>
      <c r="Y16">
        <v>0</v>
      </c>
      <c r="Z16">
        <v>6.68</v>
      </c>
      <c r="AA16">
        <v>0</v>
      </c>
    </row>
    <row r="17" spans="7:27">
      <c r="G17" t="s">
        <v>59</v>
      </c>
      <c r="H17" s="115">
        <v>57.07</v>
      </c>
      <c r="I17" s="88">
        <v>0</v>
      </c>
      <c r="J17" s="88">
        <v>0</v>
      </c>
      <c r="K17" s="88">
        <v>0</v>
      </c>
      <c r="L17" s="88">
        <v>0</v>
      </c>
      <c r="M17" s="116">
        <v>4.55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61.62</v>
      </c>
      <c r="W17">
        <v>57.07</v>
      </c>
      <c r="X17">
        <v>0</v>
      </c>
      <c r="Y17">
        <v>0</v>
      </c>
      <c r="Z17">
        <v>4.55</v>
      </c>
      <c r="AA17">
        <v>0</v>
      </c>
    </row>
    <row r="18" spans="7:27">
      <c r="G18" t="s">
        <v>60</v>
      </c>
      <c r="H18" s="115">
        <v>29.99</v>
      </c>
      <c r="I18" s="88">
        <v>0</v>
      </c>
      <c r="J18" s="88">
        <v>0</v>
      </c>
      <c r="K18" s="88">
        <v>0</v>
      </c>
      <c r="L18" s="88">
        <v>0</v>
      </c>
      <c r="M18" s="116">
        <v>12.19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42.18</v>
      </c>
      <c r="W18">
        <v>29.99</v>
      </c>
      <c r="X18">
        <v>0</v>
      </c>
      <c r="Y18">
        <v>0</v>
      </c>
      <c r="Z18">
        <v>12.19</v>
      </c>
      <c r="AA18">
        <v>0</v>
      </c>
    </row>
    <row r="19" spans="7:27">
      <c r="G19" t="s">
        <v>61</v>
      </c>
      <c r="H19" s="115">
        <v>110.29</v>
      </c>
      <c r="I19" s="88">
        <v>0</v>
      </c>
      <c r="J19" s="88">
        <v>0</v>
      </c>
      <c r="K19" s="88">
        <v>0</v>
      </c>
      <c r="L19" s="88">
        <v>0</v>
      </c>
      <c r="M19" s="116">
        <v>8.51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118.8</v>
      </c>
      <c r="W19">
        <v>110.29</v>
      </c>
      <c r="X19">
        <v>0</v>
      </c>
      <c r="Y19">
        <v>0</v>
      </c>
      <c r="Z19">
        <v>8.51</v>
      </c>
      <c r="AA19">
        <v>0</v>
      </c>
    </row>
    <row r="20" spans="7:27">
      <c r="G20" t="s">
        <v>62</v>
      </c>
      <c r="H20" s="115">
        <v>70.62</v>
      </c>
      <c r="I20" s="88">
        <v>0</v>
      </c>
      <c r="J20" s="88">
        <v>0</v>
      </c>
      <c r="K20" s="88">
        <v>0</v>
      </c>
      <c r="L20" s="88">
        <v>0</v>
      </c>
      <c r="M20" s="116">
        <v>10.25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80.87</v>
      </c>
      <c r="W20">
        <v>70.62</v>
      </c>
      <c r="X20">
        <v>0</v>
      </c>
      <c r="Y20">
        <v>0</v>
      </c>
      <c r="Z20">
        <v>10.25</v>
      </c>
      <c r="AA20">
        <v>0</v>
      </c>
    </row>
    <row r="21" spans="7:27">
      <c r="G21" t="s">
        <v>63</v>
      </c>
      <c r="H21" s="115">
        <v>20.309999999999999</v>
      </c>
      <c r="I21" s="88">
        <v>0</v>
      </c>
      <c r="J21" s="88">
        <v>0</v>
      </c>
      <c r="K21" s="88">
        <v>0</v>
      </c>
      <c r="L21" s="88">
        <v>0</v>
      </c>
      <c r="M21" s="116">
        <v>9.8699999999999992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30.18</v>
      </c>
      <c r="W21">
        <v>20.309999999999999</v>
      </c>
      <c r="X21">
        <v>0</v>
      </c>
      <c r="Y21">
        <v>0</v>
      </c>
      <c r="Z21">
        <v>9.8699999999999992</v>
      </c>
      <c r="AA21">
        <v>0</v>
      </c>
    </row>
    <row r="22" spans="7:27">
      <c r="G22" t="s">
        <v>64</v>
      </c>
      <c r="H22" s="115">
        <v>34.82</v>
      </c>
      <c r="I22" s="88">
        <v>0</v>
      </c>
      <c r="J22" s="88">
        <v>0</v>
      </c>
      <c r="K22" s="88">
        <v>0</v>
      </c>
      <c r="L22" s="88">
        <v>0</v>
      </c>
      <c r="M22" s="116">
        <v>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40.82</v>
      </c>
      <c r="W22">
        <v>34.82</v>
      </c>
      <c r="X22">
        <v>0</v>
      </c>
      <c r="Y22">
        <v>0</v>
      </c>
      <c r="Z22">
        <v>6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12.96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12.96</v>
      </c>
      <c r="W23">
        <v>0</v>
      </c>
      <c r="X23">
        <v>0</v>
      </c>
      <c r="Y23">
        <v>0</v>
      </c>
      <c r="Z23">
        <v>12.96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11.9</v>
      </c>
      <c r="N24" s="115">
        <v>0</v>
      </c>
      <c r="O24" s="88">
        <v>-20</v>
      </c>
      <c r="P24" s="88">
        <v>-181</v>
      </c>
      <c r="Q24" s="88">
        <v>0</v>
      </c>
      <c r="R24" s="88">
        <v>0</v>
      </c>
      <c r="S24" s="116">
        <v>0</v>
      </c>
      <c r="U24" s="115">
        <v>-201</v>
      </c>
      <c r="V24" s="116">
        <v>11.9</v>
      </c>
      <c r="W24">
        <v>0</v>
      </c>
      <c r="X24">
        <v>-20</v>
      </c>
      <c r="Y24">
        <v>0</v>
      </c>
      <c r="Z24">
        <v>11.9</v>
      </c>
      <c r="AA24">
        <v>-181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13.25</v>
      </c>
      <c r="N25" s="115">
        <v>0</v>
      </c>
      <c r="O25" s="88">
        <v>-20</v>
      </c>
      <c r="P25" s="88">
        <v>-234</v>
      </c>
      <c r="Q25" s="88">
        <v>0</v>
      </c>
      <c r="R25" s="88">
        <v>0</v>
      </c>
      <c r="S25" s="116">
        <v>0</v>
      </c>
      <c r="U25" s="115">
        <v>-254</v>
      </c>
      <c r="V25" s="116">
        <v>13.25</v>
      </c>
      <c r="W25">
        <v>0</v>
      </c>
      <c r="X25">
        <v>-20</v>
      </c>
      <c r="Y25">
        <v>0</v>
      </c>
      <c r="Z25">
        <v>13.25</v>
      </c>
      <c r="AA25">
        <v>-234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11.22</v>
      </c>
      <c r="N26" s="115">
        <v>0</v>
      </c>
      <c r="O26" s="88">
        <v>-50</v>
      </c>
      <c r="P26" s="88">
        <v>-267</v>
      </c>
      <c r="Q26" s="88">
        <v>0</v>
      </c>
      <c r="R26" s="88">
        <v>0</v>
      </c>
      <c r="S26" s="116">
        <v>0</v>
      </c>
      <c r="U26" s="115">
        <v>-317</v>
      </c>
      <c r="V26" s="116">
        <v>11.22</v>
      </c>
      <c r="W26">
        <v>0</v>
      </c>
      <c r="X26">
        <v>-50</v>
      </c>
      <c r="Y26">
        <v>0</v>
      </c>
      <c r="Z26">
        <v>11.22</v>
      </c>
      <c r="AA26">
        <v>-267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8.42</v>
      </c>
      <c r="N27" s="115">
        <v>0</v>
      </c>
      <c r="O27" s="88">
        <v>0</v>
      </c>
      <c r="P27" s="88">
        <v>-167.5</v>
      </c>
      <c r="Q27" s="88">
        <v>0</v>
      </c>
      <c r="R27" s="88">
        <v>0</v>
      </c>
      <c r="S27" s="116">
        <v>0</v>
      </c>
      <c r="U27" s="115">
        <v>-167.5</v>
      </c>
      <c r="V27" s="116">
        <v>8.42</v>
      </c>
      <c r="W27">
        <v>0</v>
      </c>
      <c r="X27">
        <v>0</v>
      </c>
      <c r="Y27">
        <v>0</v>
      </c>
      <c r="Z27">
        <v>8.42</v>
      </c>
      <c r="AA27">
        <v>-167.5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13.06</v>
      </c>
      <c r="N28" s="115">
        <v>0</v>
      </c>
      <c r="O28" s="88">
        <v>0</v>
      </c>
      <c r="P28" s="88">
        <v>-113</v>
      </c>
      <c r="Q28" s="88">
        <v>0</v>
      </c>
      <c r="R28" s="88">
        <v>0</v>
      </c>
      <c r="S28" s="116">
        <v>0</v>
      </c>
      <c r="U28" s="115">
        <v>-113</v>
      </c>
      <c r="V28" s="116">
        <v>13.06</v>
      </c>
      <c r="W28">
        <v>0</v>
      </c>
      <c r="X28">
        <v>0</v>
      </c>
      <c r="Y28">
        <v>0</v>
      </c>
      <c r="Z28">
        <v>13.06</v>
      </c>
      <c r="AA28">
        <v>-113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4.93</v>
      </c>
      <c r="N29" s="115">
        <v>0</v>
      </c>
      <c r="O29" s="88">
        <v>0</v>
      </c>
      <c r="P29" s="88">
        <v>-162</v>
      </c>
      <c r="Q29" s="88">
        <v>0</v>
      </c>
      <c r="R29" s="88">
        <v>0</v>
      </c>
      <c r="S29" s="116">
        <v>0</v>
      </c>
      <c r="U29" s="115">
        <v>-162</v>
      </c>
      <c r="V29" s="116">
        <v>4.93</v>
      </c>
      <c r="W29">
        <v>0</v>
      </c>
      <c r="X29">
        <v>0</v>
      </c>
      <c r="Y29">
        <v>0</v>
      </c>
      <c r="Z29">
        <v>4.93</v>
      </c>
      <c r="AA29">
        <v>-162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12.67</v>
      </c>
      <c r="N30" s="115">
        <v>0</v>
      </c>
      <c r="O30" s="88">
        <v>-10</v>
      </c>
      <c r="P30" s="88">
        <v>-205</v>
      </c>
      <c r="Q30" s="88">
        <v>0</v>
      </c>
      <c r="R30" s="88">
        <v>0</v>
      </c>
      <c r="S30" s="116">
        <v>0</v>
      </c>
      <c r="U30" s="115">
        <v>-215</v>
      </c>
      <c r="V30" s="116">
        <v>12.67</v>
      </c>
      <c r="W30">
        <v>0</v>
      </c>
      <c r="X30">
        <v>-10</v>
      </c>
      <c r="Y30">
        <v>0</v>
      </c>
      <c r="Z30">
        <v>12.67</v>
      </c>
      <c r="AA30">
        <v>-205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9.8699999999999992</v>
      </c>
      <c r="N31" s="115">
        <v>0</v>
      </c>
      <c r="O31" s="88">
        <v>-20</v>
      </c>
      <c r="P31" s="88">
        <v>-222</v>
      </c>
      <c r="Q31" s="88">
        <v>0</v>
      </c>
      <c r="R31" s="88">
        <v>0</v>
      </c>
      <c r="S31" s="116">
        <v>0</v>
      </c>
      <c r="U31" s="115">
        <v>-242</v>
      </c>
      <c r="V31" s="116">
        <v>9.8699999999999992</v>
      </c>
      <c r="W31">
        <v>0</v>
      </c>
      <c r="X31">
        <v>-20</v>
      </c>
      <c r="Y31">
        <v>0</v>
      </c>
      <c r="Z31">
        <v>9.8699999999999992</v>
      </c>
      <c r="AA31">
        <v>-222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13.25</v>
      </c>
      <c r="N32" s="115">
        <v>0</v>
      </c>
      <c r="O32" s="88">
        <v>-45</v>
      </c>
      <c r="P32" s="88">
        <v>-243</v>
      </c>
      <c r="Q32" s="88">
        <v>0</v>
      </c>
      <c r="R32" s="88">
        <v>0</v>
      </c>
      <c r="S32" s="116">
        <v>0</v>
      </c>
      <c r="U32" s="115">
        <v>-288</v>
      </c>
      <c r="V32" s="116">
        <v>13.25</v>
      </c>
      <c r="W32">
        <v>0</v>
      </c>
      <c r="X32">
        <v>-45</v>
      </c>
      <c r="Y32">
        <v>0</v>
      </c>
      <c r="Z32">
        <v>13.25</v>
      </c>
      <c r="AA32">
        <v>-243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9.58</v>
      </c>
      <c r="N33" s="115">
        <v>0</v>
      </c>
      <c r="O33" s="88">
        <v>-75</v>
      </c>
      <c r="P33" s="88">
        <v>-247</v>
      </c>
      <c r="Q33" s="88">
        <v>0</v>
      </c>
      <c r="R33" s="88">
        <v>0</v>
      </c>
      <c r="S33" s="116">
        <v>0</v>
      </c>
      <c r="U33" s="115">
        <v>-322</v>
      </c>
      <c r="V33" s="116">
        <v>9.58</v>
      </c>
      <c r="W33">
        <v>0</v>
      </c>
      <c r="X33">
        <v>-75</v>
      </c>
      <c r="Y33">
        <v>0</v>
      </c>
      <c r="Z33">
        <v>9.58</v>
      </c>
      <c r="AA33">
        <v>-247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9.19</v>
      </c>
      <c r="N34" s="115">
        <v>0</v>
      </c>
      <c r="O34" s="88">
        <v>-65</v>
      </c>
      <c r="P34" s="88">
        <v>-258</v>
      </c>
      <c r="Q34" s="88">
        <v>0</v>
      </c>
      <c r="R34" s="88">
        <v>0</v>
      </c>
      <c r="S34" s="116">
        <v>0</v>
      </c>
      <c r="U34" s="115">
        <v>-323</v>
      </c>
      <c r="V34" s="116">
        <v>9.19</v>
      </c>
      <c r="W34">
        <v>0</v>
      </c>
      <c r="X34">
        <v>-65</v>
      </c>
      <c r="Y34">
        <v>0</v>
      </c>
      <c r="Z34">
        <v>9.19</v>
      </c>
      <c r="AA34">
        <v>-258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13.25</v>
      </c>
      <c r="N35" s="115">
        <v>0</v>
      </c>
      <c r="O35" s="88">
        <v>-75</v>
      </c>
      <c r="P35" s="88">
        <v>-271</v>
      </c>
      <c r="Q35" s="88">
        <v>0</v>
      </c>
      <c r="R35" s="88">
        <v>0</v>
      </c>
      <c r="S35" s="116">
        <v>0</v>
      </c>
      <c r="U35" s="115">
        <v>-346</v>
      </c>
      <c r="V35" s="116">
        <v>13.25</v>
      </c>
      <c r="W35">
        <v>0</v>
      </c>
      <c r="X35">
        <v>-75</v>
      </c>
      <c r="Y35">
        <v>0</v>
      </c>
      <c r="Z35">
        <v>13.25</v>
      </c>
      <c r="AA35">
        <v>-271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6.87</v>
      </c>
      <c r="N36" s="115">
        <v>0</v>
      </c>
      <c r="O36" s="88">
        <v>-49</v>
      </c>
      <c r="P36" s="88">
        <v>-266</v>
      </c>
      <c r="Q36" s="88">
        <v>0</v>
      </c>
      <c r="R36" s="88">
        <v>0</v>
      </c>
      <c r="S36" s="116">
        <v>0</v>
      </c>
      <c r="U36" s="115">
        <v>-315</v>
      </c>
      <c r="V36" s="116">
        <v>6.87</v>
      </c>
      <c r="W36">
        <v>0</v>
      </c>
      <c r="X36">
        <v>-49</v>
      </c>
      <c r="Y36">
        <v>0</v>
      </c>
      <c r="Z36">
        <v>6.87</v>
      </c>
      <c r="AA36">
        <v>-266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13.25</v>
      </c>
      <c r="N37" s="115">
        <v>0</v>
      </c>
      <c r="O37" s="88">
        <v>-64</v>
      </c>
      <c r="P37" s="88">
        <v>-260</v>
      </c>
      <c r="Q37" s="88">
        <v>0</v>
      </c>
      <c r="R37" s="88">
        <v>0</v>
      </c>
      <c r="S37" s="116">
        <v>0</v>
      </c>
      <c r="U37" s="115">
        <v>-324</v>
      </c>
      <c r="V37" s="116">
        <v>13.25</v>
      </c>
      <c r="W37">
        <v>0</v>
      </c>
      <c r="X37">
        <v>-64</v>
      </c>
      <c r="Y37">
        <v>0</v>
      </c>
      <c r="Z37">
        <v>13.25</v>
      </c>
      <c r="AA37">
        <v>-260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13.25</v>
      </c>
      <c r="N38" s="115">
        <v>0</v>
      </c>
      <c r="O38" s="88">
        <v>-53</v>
      </c>
      <c r="P38" s="88">
        <v>-268</v>
      </c>
      <c r="Q38" s="88">
        <v>0</v>
      </c>
      <c r="R38" s="88">
        <v>0</v>
      </c>
      <c r="S38" s="116">
        <v>0</v>
      </c>
      <c r="U38" s="115">
        <v>-321</v>
      </c>
      <c r="V38" s="116">
        <v>13.25</v>
      </c>
      <c r="W38">
        <v>0</v>
      </c>
      <c r="X38">
        <v>-53</v>
      </c>
      <c r="Y38">
        <v>0</v>
      </c>
      <c r="Z38">
        <v>13.25</v>
      </c>
      <c r="AA38">
        <v>-268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13.25</v>
      </c>
      <c r="N39" s="115">
        <v>0</v>
      </c>
      <c r="O39" s="88">
        <v>-63</v>
      </c>
      <c r="P39" s="88">
        <v>-238</v>
      </c>
      <c r="Q39" s="88">
        <v>0</v>
      </c>
      <c r="R39" s="88">
        <v>0</v>
      </c>
      <c r="S39" s="116">
        <v>0</v>
      </c>
      <c r="U39" s="115">
        <v>-301</v>
      </c>
      <c r="V39" s="116">
        <v>13.25</v>
      </c>
      <c r="W39">
        <v>0</v>
      </c>
      <c r="X39">
        <v>-63</v>
      </c>
      <c r="Y39">
        <v>0</v>
      </c>
      <c r="Z39">
        <v>13.25</v>
      </c>
      <c r="AA39">
        <v>-238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13.25</v>
      </c>
      <c r="N40" s="115">
        <v>0</v>
      </c>
      <c r="O40" s="88">
        <v>-63</v>
      </c>
      <c r="P40" s="88">
        <v>-161</v>
      </c>
      <c r="Q40" s="88">
        <v>0</v>
      </c>
      <c r="R40" s="88">
        <v>0</v>
      </c>
      <c r="S40" s="116">
        <v>0</v>
      </c>
      <c r="U40" s="115">
        <v>-224</v>
      </c>
      <c r="V40" s="116">
        <v>13.25</v>
      </c>
      <c r="W40">
        <v>0</v>
      </c>
      <c r="X40">
        <v>-63</v>
      </c>
      <c r="Y40">
        <v>0</v>
      </c>
      <c r="Z40">
        <v>13.25</v>
      </c>
      <c r="AA40">
        <v>-161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11.71</v>
      </c>
      <c r="N41" s="115">
        <v>0</v>
      </c>
      <c r="O41" s="88">
        <v>-63</v>
      </c>
      <c r="P41" s="88">
        <v>-105</v>
      </c>
      <c r="Q41" s="88">
        <v>0</v>
      </c>
      <c r="R41" s="88">
        <v>0</v>
      </c>
      <c r="S41" s="116">
        <v>0</v>
      </c>
      <c r="U41" s="115">
        <v>-168</v>
      </c>
      <c r="V41" s="116">
        <v>11.71</v>
      </c>
      <c r="W41">
        <v>0</v>
      </c>
      <c r="X41">
        <v>-63</v>
      </c>
      <c r="Y41">
        <v>0</v>
      </c>
      <c r="Z41">
        <v>11.71</v>
      </c>
      <c r="AA41">
        <v>-105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11.13</v>
      </c>
      <c r="N42" s="115">
        <v>0</v>
      </c>
      <c r="O42" s="88">
        <v>-68</v>
      </c>
      <c r="P42" s="88">
        <v>-36.1</v>
      </c>
      <c r="Q42" s="88">
        <v>0</v>
      </c>
      <c r="R42" s="88">
        <v>0</v>
      </c>
      <c r="S42" s="116">
        <v>0</v>
      </c>
      <c r="U42" s="115">
        <v>-104.1</v>
      </c>
      <c r="V42" s="116">
        <v>11.13</v>
      </c>
      <c r="W42">
        <v>0</v>
      </c>
      <c r="X42">
        <v>-68</v>
      </c>
      <c r="Y42">
        <v>0</v>
      </c>
      <c r="Z42">
        <v>11.13</v>
      </c>
      <c r="AA42">
        <v>-36.1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4.6399999999999997</v>
      </c>
      <c r="N43" s="115">
        <v>0</v>
      </c>
      <c r="O43" s="88">
        <v>-68</v>
      </c>
      <c r="P43" s="88">
        <v>0</v>
      </c>
      <c r="Q43" s="88">
        <v>0</v>
      </c>
      <c r="R43" s="88">
        <v>0</v>
      </c>
      <c r="S43" s="116">
        <v>0</v>
      </c>
      <c r="U43" s="115">
        <v>-68</v>
      </c>
      <c r="V43" s="116">
        <v>4.6399999999999997</v>
      </c>
      <c r="W43">
        <v>0</v>
      </c>
      <c r="X43">
        <v>-68</v>
      </c>
      <c r="Y43">
        <v>0</v>
      </c>
      <c r="Z43">
        <v>4.6399999999999997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12.67</v>
      </c>
      <c r="N44" s="115">
        <v>0</v>
      </c>
      <c r="O44" s="88">
        <v>-63</v>
      </c>
      <c r="P44" s="88">
        <v>0</v>
      </c>
      <c r="Q44" s="88">
        <v>0</v>
      </c>
      <c r="R44" s="88">
        <v>0</v>
      </c>
      <c r="S44" s="116">
        <v>0</v>
      </c>
      <c r="U44" s="115">
        <v>-63</v>
      </c>
      <c r="V44" s="116">
        <v>12.67</v>
      </c>
      <c r="W44">
        <v>0</v>
      </c>
      <c r="X44">
        <v>-63</v>
      </c>
      <c r="Y44">
        <v>0</v>
      </c>
      <c r="Z44">
        <v>12.67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10.25</v>
      </c>
      <c r="N45" s="115">
        <v>0</v>
      </c>
      <c r="O45" s="88">
        <v>-58</v>
      </c>
      <c r="P45" s="88">
        <v>0</v>
      </c>
      <c r="Q45" s="88">
        <v>0</v>
      </c>
      <c r="R45" s="88">
        <v>0</v>
      </c>
      <c r="S45" s="116">
        <v>0</v>
      </c>
      <c r="U45" s="115">
        <v>-58</v>
      </c>
      <c r="V45" s="116">
        <v>10.25</v>
      </c>
      <c r="W45">
        <v>0</v>
      </c>
      <c r="X45">
        <v>-58</v>
      </c>
      <c r="Y45">
        <v>0</v>
      </c>
      <c r="Z45">
        <v>10.25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13.25</v>
      </c>
      <c r="N46" s="115">
        <v>0</v>
      </c>
      <c r="O46" s="88">
        <v>-43</v>
      </c>
      <c r="P46" s="88">
        <v>0</v>
      </c>
      <c r="Q46" s="88">
        <v>0</v>
      </c>
      <c r="R46" s="88">
        <v>0</v>
      </c>
      <c r="S46" s="116">
        <v>0</v>
      </c>
      <c r="U46" s="115">
        <v>-43</v>
      </c>
      <c r="V46" s="116">
        <v>13.25</v>
      </c>
      <c r="W46">
        <v>0</v>
      </c>
      <c r="X46">
        <v>-43</v>
      </c>
      <c r="Y46">
        <v>0</v>
      </c>
      <c r="Z46">
        <v>13.25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10.83</v>
      </c>
      <c r="N47" s="115">
        <v>0</v>
      </c>
      <c r="O47" s="88">
        <v>-38</v>
      </c>
      <c r="P47" s="88">
        <v>0</v>
      </c>
      <c r="Q47" s="88">
        <v>0</v>
      </c>
      <c r="R47" s="88">
        <v>0</v>
      </c>
      <c r="S47" s="116">
        <v>0</v>
      </c>
      <c r="U47" s="115">
        <v>-38</v>
      </c>
      <c r="V47" s="116">
        <v>10.83</v>
      </c>
      <c r="W47">
        <v>0</v>
      </c>
      <c r="X47">
        <v>-38</v>
      </c>
      <c r="Y47">
        <v>0</v>
      </c>
      <c r="Z47">
        <v>10.83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9.09</v>
      </c>
      <c r="N48" s="115">
        <v>0</v>
      </c>
      <c r="O48" s="88">
        <v>-23</v>
      </c>
      <c r="P48" s="88">
        <v>0</v>
      </c>
      <c r="Q48" s="88">
        <v>0</v>
      </c>
      <c r="R48" s="88">
        <v>0</v>
      </c>
      <c r="S48" s="116">
        <v>0</v>
      </c>
      <c r="U48" s="115">
        <v>-23</v>
      </c>
      <c r="V48" s="116">
        <v>9.09</v>
      </c>
      <c r="W48">
        <v>0</v>
      </c>
      <c r="X48">
        <v>-23</v>
      </c>
      <c r="Y48">
        <v>0</v>
      </c>
      <c r="Z48">
        <v>9.09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8.51</v>
      </c>
      <c r="N49" s="115">
        <v>0</v>
      </c>
      <c r="O49" s="88">
        <v>-8</v>
      </c>
      <c r="P49" s="88">
        <v>0</v>
      </c>
      <c r="Q49" s="88">
        <v>0</v>
      </c>
      <c r="R49" s="88">
        <v>0</v>
      </c>
      <c r="S49" s="116">
        <v>0</v>
      </c>
      <c r="U49" s="115">
        <v>-8</v>
      </c>
      <c r="V49" s="116">
        <v>8.51</v>
      </c>
      <c r="W49">
        <v>0</v>
      </c>
      <c r="X49">
        <v>-8</v>
      </c>
      <c r="Y49">
        <v>0</v>
      </c>
      <c r="Z49">
        <v>8.51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4.55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4.55</v>
      </c>
      <c r="W50">
        <v>0</v>
      </c>
      <c r="X50">
        <v>0</v>
      </c>
      <c r="Y50">
        <v>0</v>
      </c>
      <c r="Z50">
        <v>4.55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108.35</v>
      </c>
      <c r="K51" s="88">
        <v>0</v>
      </c>
      <c r="L51" s="88">
        <v>0</v>
      </c>
      <c r="M51" s="116">
        <v>12.48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120.83</v>
      </c>
      <c r="W51">
        <v>0</v>
      </c>
      <c r="X51">
        <v>0</v>
      </c>
      <c r="Y51">
        <v>0</v>
      </c>
      <c r="Z51">
        <v>12.48</v>
      </c>
      <c r="AA51">
        <v>108.35</v>
      </c>
    </row>
    <row r="52" spans="7:27">
      <c r="G52" t="s">
        <v>94</v>
      </c>
      <c r="H52" s="115">
        <v>10.64</v>
      </c>
      <c r="I52" s="88">
        <v>0</v>
      </c>
      <c r="J52" s="88">
        <v>128.66999999999999</v>
      </c>
      <c r="K52" s="88">
        <v>0</v>
      </c>
      <c r="L52" s="88">
        <v>0</v>
      </c>
      <c r="M52" s="116">
        <v>9.77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149.08000000000001</v>
      </c>
      <c r="W52">
        <v>10.64</v>
      </c>
      <c r="X52">
        <v>0</v>
      </c>
      <c r="Y52">
        <v>0</v>
      </c>
      <c r="Z52">
        <v>9.77</v>
      </c>
      <c r="AA52">
        <v>128.66999999999999</v>
      </c>
    </row>
    <row r="53" spans="7:27">
      <c r="G53" t="s">
        <v>95</v>
      </c>
      <c r="H53" s="115">
        <v>28.05</v>
      </c>
      <c r="I53" s="88">
        <v>0</v>
      </c>
      <c r="J53" s="88">
        <v>161.56</v>
      </c>
      <c r="K53" s="88">
        <v>0</v>
      </c>
      <c r="L53" s="88">
        <v>0</v>
      </c>
      <c r="M53" s="116">
        <v>13.25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202.86</v>
      </c>
      <c r="W53">
        <v>28.05</v>
      </c>
      <c r="X53">
        <v>0</v>
      </c>
      <c r="Y53">
        <v>0</v>
      </c>
      <c r="Z53">
        <v>13.25</v>
      </c>
      <c r="AA53">
        <v>161.56</v>
      </c>
    </row>
    <row r="54" spans="7:27">
      <c r="G54" t="s">
        <v>96</v>
      </c>
      <c r="H54" s="115">
        <v>0</v>
      </c>
      <c r="I54" s="88">
        <v>0</v>
      </c>
      <c r="J54" s="88">
        <v>150.91</v>
      </c>
      <c r="K54" s="88">
        <v>0</v>
      </c>
      <c r="L54" s="88">
        <v>0</v>
      </c>
      <c r="M54" s="116">
        <v>11.03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161.94</v>
      </c>
      <c r="W54">
        <v>0</v>
      </c>
      <c r="X54">
        <v>0</v>
      </c>
      <c r="Y54">
        <v>0</v>
      </c>
      <c r="Z54">
        <v>11.03</v>
      </c>
      <c r="AA54">
        <v>150.91</v>
      </c>
    </row>
    <row r="55" spans="7:27">
      <c r="G55" t="s">
        <v>97</v>
      </c>
      <c r="H55" s="115">
        <v>20.32</v>
      </c>
      <c r="I55" s="88">
        <v>0</v>
      </c>
      <c r="J55" s="88">
        <v>70.61</v>
      </c>
      <c r="K55" s="88">
        <v>0</v>
      </c>
      <c r="L55" s="88">
        <v>0</v>
      </c>
      <c r="M55" s="116">
        <v>11.61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102.54</v>
      </c>
      <c r="W55">
        <v>20.32</v>
      </c>
      <c r="X55">
        <v>0</v>
      </c>
      <c r="Y55">
        <v>0</v>
      </c>
      <c r="Z55">
        <v>11.61</v>
      </c>
      <c r="AA55">
        <v>70.61</v>
      </c>
    </row>
    <row r="56" spans="7:27">
      <c r="G56" t="s">
        <v>98</v>
      </c>
      <c r="H56" s="115">
        <v>53.21</v>
      </c>
      <c r="I56" s="88">
        <v>0</v>
      </c>
      <c r="J56" s="88">
        <v>59.01</v>
      </c>
      <c r="K56" s="88">
        <v>0</v>
      </c>
      <c r="L56" s="88">
        <v>0</v>
      </c>
      <c r="M56" s="116">
        <v>13.25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125.47</v>
      </c>
      <c r="W56">
        <v>53.21</v>
      </c>
      <c r="X56">
        <v>0</v>
      </c>
      <c r="Y56">
        <v>0</v>
      </c>
      <c r="Z56">
        <v>13.25</v>
      </c>
      <c r="AA56">
        <v>59.01</v>
      </c>
    </row>
    <row r="57" spans="7:27">
      <c r="G57" t="s">
        <v>99</v>
      </c>
      <c r="H57" s="115">
        <v>12.58</v>
      </c>
      <c r="I57" s="88">
        <v>0</v>
      </c>
      <c r="J57" s="88">
        <v>98.67</v>
      </c>
      <c r="K57" s="88">
        <v>0</v>
      </c>
      <c r="L57" s="88">
        <v>0</v>
      </c>
      <c r="M57" s="116">
        <v>3.39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114.64</v>
      </c>
      <c r="W57">
        <v>12.58</v>
      </c>
      <c r="X57">
        <v>0</v>
      </c>
      <c r="Y57">
        <v>0</v>
      </c>
      <c r="Z57">
        <v>3.39</v>
      </c>
      <c r="AA57">
        <v>98.67</v>
      </c>
    </row>
    <row r="58" spans="7:27">
      <c r="G58" t="s">
        <v>100</v>
      </c>
      <c r="H58" s="115">
        <v>9.67</v>
      </c>
      <c r="I58" s="88">
        <v>0</v>
      </c>
      <c r="J58" s="88">
        <v>157.69</v>
      </c>
      <c r="K58" s="88">
        <v>0</v>
      </c>
      <c r="L58" s="88">
        <v>0</v>
      </c>
      <c r="M58" s="116">
        <v>7.84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175.2</v>
      </c>
      <c r="W58">
        <v>9.67</v>
      </c>
      <c r="X58">
        <v>0</v>
      </c>
      <c r="Y58">
        <v>0</v>
      </c>
      <c r="Z58">
        <v>7.84</v>
      </c>
      <c r="AA58">
        <v>157.69</v>
      </c>
    </row>
    <row r="59" spans="7:27">
      <c r="G59" t="s">
        <v>101</v>
      </c>
      <c r="H59" s="115">
        <v>0</v>
      </c>
      <c r="I59" s="88">
        <v>0</v>
      </c>
      <c r="J59" s="88">
        <v>197.35</v>
      </c>
      <c r="K59" s="88">
        <v>0</v>
      </c>
      <c r="L59" s="88">
        <v>0</v>
      </c>
      <c r="M59" s="116">
        <v>10.45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207.8</v>
      </c>
      <c r="W59">
        <v>0</v>
      </c>
      <c r="X59">
        <v>0</v>
      </c>
      <c r="Y59">
        <v>0</v>
      </c>
      <c r="Z59">
        <v>10.45</v>
      </c>
      <c r="AA59">
        <v>197.35</v>
      </c>
    </row>
    <row r="60" spans="7:27">
      <c r="G60" t="s">
        <v>102</v>
      </c>
      <c r="H60" s="115">
        <v>57.08</v>
      </c>
      <c r="I60" s="88">
        <v>0</v>
      </c>
      <c r="J60" s="88">
        <v>145.11000000000001</v>
      </c>
      <c r="K60" s="88">
        <v>0</v>
      </c>
      <c r="L60" s="88">
        <v>0</v>
      </c>
      <c r="M60" s="116">
        <v>13.25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215.44</v>
      </c>
      <c r="W60">
        <v>57.08</v>
      </c>
      <c r="X60">
        <v>0</v>
      </c>
      <c r="Y60">
        <v>0</v>
      </c>
      <c r="Z60">
        <v>13.25</v>
      </c>
      <c r="AA60">
        <v>145.11000000000001</v>
      </c>
    </row>
    <row r="61" spans="7:27">
      <c r="G61" t="s">
        <v>103</v>
      </c>
      <c r="H61" s="115">
        <v>106.41</v>
      </c>
      <c r="I61" s="88">
        <v>0</v>
      </c>
      <c r="J61" s="88">
        <v>119</v>
      </c>
      <c r="K61" s="88">
        <v>0</v>
      </c>
      <c r="L61" s="88">
        <v>0</v>
      </c>
      <c r="M61" s="116">
        <v>13.25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238.66</v>
      </c>
      <c r="W61">
        <v>106.41</v>
      </c>
      <c r="X61">
        <v>0</v>
      </c>
      <c r="Y61">
        <v>0</v>
      </c>
      <c r="Z61">
        <v>13.25</v>
      </c>
      <c r="AA61">
        <v>119</v>
      </c>
    </row>
    <row r="62" spans="7:27">
      <c r="G62" t="s">
        <v>104</v>
      </c>
      <c r="H62" s="115">
        <v>113.19</v>
      </c>
      <c r="I62" s="88">
        <v>0</v>
      </c>
      <c r="J62" s="88">
        <v>158.65</v>
      </c>
      <c r="K62" s="88">
        <v>0</v>
      </c>
      <c r="L62" s="88">
        <v>0</v>
      </c>
      <c r="M62" s="116">
        <v>11.8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283.64</v>
      </c>
      <c r="W62">
        <v>113.19</v>
      </c>
      <c r="X62">
        <v>0</v>
      </c>
      <c r="Y62">
        <v>0</v>
      </c>
      <c r="Z62">
        <v>11.8</v>
      </c>
      <c r="AA62">
        <v>158.65</v>
      </c>
    </row>
    <row r="63" spans="7:27">
      <c r="G63" t="s">
        <v>105</v>
      </c>
      <c r="H63" s="115">
        <v>143.18</v>
      </c>
      <c r="I63" s="88">
        <v>0</v>
      </c>
      <c r="J63" s="88">
        <v>198.32</v>
      </c>
      <c r="K63" s="88">
        <v>0</v>
      </c>
      <c r="L63" s="88">
        <v>0</v>
      </c>
      <c r="M63" s="116">
        <v>13.25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354.75</v>
      </c>
      <c r="W63">
        <v>143.18</v>
      </c>
      <c r="X63">
        <v>0</v>
      </c>
      <c r="Y63">
        <v>0</v>
      </c>
      <c r="Z63">
        <v>13.25</v>
      </c>
      <c r="AA63">
        <v>198.32</v>
      </c>
    </row>
    <row r="64" spans="7:27">
      <c r="G64" t="s">
        <v>106</v>
      </c>
      <c r="H64" s="115">
        <v>166.39</v>
      </c>
      <c r="I64" s="88">
        <v>0</v>
      </c>
      <c r="J64" s="88">
        <v>227.35</v>
      </c>
      <c r="K64" s="88">
        <v>0</v>
      </c>
      <c r="L64" s="88">
        <v>0</v>
      </c>
      <c r="M64" s="116">
        <v>5.51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399.25</v>
      </c>
      <c r="W64">
        <v>166.39</v>
      </c>
      <c r="X64">
        <v>0</v>
      </c>
      <c r="Y64">
        <v>0</v>
      </c>
      <c r="Z64">
        <v>5.51</v>
      </c>
      <c r="AA64">
        <v>227.35</v>
      </c>
    </row>
    <row r="65" spans="7:27">
      <c r="G65" t="s">
        <v>107</v>
      </c>
      <c r="H65" s="115">
        <v>0</v>
      </c>
      <c r="I65" s="88">
        <v>0</v>
      </c>
      <c r="J65" s="88">
        <v>236.05</v>
      </c>
      <c r="K65" s="88">
        <v>0</v>
      </c>
      <c r="L65" s="88">
        <v>0</v>
      </c>
      <c r="M65" s="116">
        <v>13.25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249.3</v>
      </c>
      <c r="W65">
        <v>0</v>
      </c>
      <c r="X65">
        <v>0</v>
      </c>
      <c r="Y65">
        <v>0</v>
      </c>
      <c r="Z65">
        <v>13.25</v>
      </c>
      <c r="AA65">
        <v>236.05</v>
      </c>
    </row>
    <row r="66" spans="7:27">
      <c r="G66" t="s">
        <v>108</v>
      </c>
      <c r="H66" s="115">
        <v>0</v>
      </c>
      <c r="I66" s="88">
        <v>0</v>
      </c>
      <c r="J66" s="88">
        <v>133.5</v>
      </c>
      <c r="K66" s="88">
        <v>0</v>
      </c>
      <c r="L66" s="88">
        <v>0</v>
      </c>
      <c r="M66" s="116">
        <v>13.25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146.75</v>
      </c>
      <c r="W66">
        <v>0</v>
      </c>
      <c r="X66">
        <v>0</v>
      </c>
      <c r="Y66">
        <v>0</v>
      </c>
      <c r="Z66">
        <v>13.25</v>
      </c>
      <c r="AA66">
        <v>133.5</v>
      </c>
    </row>
    <row r="67" spans="7:27">
      <c r="G67" t="s">
        <v>109</v>
      </c>
      <c r="H67" s="115">
        <v>14.8</v>
      </c>
      <c r="I67" s="88">
        <v>0</v>
      </c>
      <c r="J67" s="88">
        <v>212.83</v>
      </c>
      <c r="K67" s="88">
        <v>0</v>
      </c>
      <c r="L67" s="88">
        <v>0</v>
      </c>
      <c r="M67" s="116">
        <v>13.25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240.88</v>
      </c>
      <c r="W67">
        <v>14.8</v>
      </c>
      <c r="X67">
        <v>0</v>
      </c>
      <c r="Y67">
        <v>0</v>
      </c>
      <c r="Z67">
        <v>13.25</v>
      </c>
      <c r="AA67">
        <v>212.83</v>
      </c>
    </row>
    <row r="68" spans="7:27">
      <c r="G68" t="s">
        <v>110</v>
      </c>
      <c r="H68" s="115">
        <v>282.49</v>
      </c>
      <c r="I68" s="88">
        <v>0</v>
      </c>
      <c r="J68" s="88">
        <v>200.25</v>
      </c>
      <c r="K68" s="88">
        <v>0</v>
      </c>
      <c r="L68" s="88">
        <v>0</v>
      </c>
      <c r="M68" s="116">
        <v>13.25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495.99</v>
      </c>
      <c r="W68">
        <v>282.49</v>
      </c>
      <c r="X68">
        <v>0</v>
      </c>
      <c r="Y68">
        <v>0</v>
      </c>
      <c r="Z68">
        <v>13.25</v>
      </c>
      <c r="AA68">
        <v>200.25</v>
      </c>
    </row>
    <row r="69" spans="7:27">
      <c r="G69" t="s">
        <v>111</v>
      </c>
      <c r="H69" s="115">
        <v>300.87</v>
      </c>
      <c r="I69" s="88">
        <v>0</v>
      </c>
      <c r="J69" s="88">
        <v>180.9</v>
      </c>
      <c r="K69" s="88">
        <v>0</v>
      </c>
      <c r="L69" s="88">
        <v>0</v>
      </c>
      <c r="M69" s="116">
        <v>11.51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493.28</v>
      </c>
      <c r="W69">
        <v>300.87</v>
      </c>
      <c r="X69">
        <v>0</v>
      </c>
      <c r="Y69">
        <v>0</v>
      </c>
      <c r="Z69">
        <v>11.51</v>
      </c>
      <c r="AA69">
        <v>180.9</v>
      </c>
    </row>
    <row r="70" spans="7:27">
      <c r="G70" t="s">
        <v>112</v>
      </c>
      <c r="H70" s="115">
        <v>307.63</v>
      </c>
      <c r="I70" s="88">
        <v>0</v>
      </c>
      <c r="J70" s="88">
        <v>164.46</v>
      </c>
      <c r="K70" s="88">
        <v>0</v>
      </c>
      <c r="L70" s="88">
        <v>0</v>
      </c>
      <c r="M70" s="116">
        <v>11.22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483.31</v>
      </c>
      <c r="W70">
        <v>307.63</v>
      </c>
      <c r="X70">
        <v>0</v>
      </c>
      <c r="Y70">
        <v>0</v>
      </c>
      <c r="Z70">
        <v>11.22</v>
      </c>
      <c r="AA70">
        <v>164.46</v>
      </c>
    </row>
    <row r="71" spans="7:27">
      <c r="G71" t="s">
        <v>113</v>
      </c>
      <c r="H71" s="115">
        <v>350.2</v>
      </c>
      <c r="I71" s="88">
        <v>0</v>
      </c>
      <c r="J71" s="88">
        <v>134.47</v>
      </c>
      <c r="K71" s="88">
        <v>0</v>
      </c>
      <c r="L71" s="88">
        <v>0</v>
      </c>
      <c r="M71" s="116">
        <v>8.51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493.18</v>
      </c>
      <c r="W71">
        <v>350.2</v>
      </c>
      <c r="X71">
        <v>0</v>
      </c>
      <c r="Y71">
        <v>0</v>
      </c>
      <c r="Z71">
        <v>8.51</v>
      </c>
      <c r="AA71">
        <v>134.47</v>
      </c>
    </row>
    <row r="72" spans="7:27">
      <c r="G72" t="s">
        <v>114</v>
      </c>
      <c r="H72" s="115">
        <v>340.53</v>
      </c>
      <c r="I72" s="88">
        <v>0</v>
      </c>
      <c r="J72" s="88">
        <v>1.93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355.71</v>
      </c>
      <c r="W72">
        <v>340.53</v>
      </c>
      <c r="X72">
        <v>0</v>
      </c>
      <c r="Y72">
        <v>0</v>
      </c>
      <c r="Z72">
        <v>13.25</v>
      </c>
      <c r="AA72">
        <v>1.93</v>
      </c>
    </row>
    <row r="73" spans="7:27">
      <c r="G73" t="s">
        <v>115</v>
      </c>
      <c r="H73" s="115">
        <v>350.2</v>
      </c>
      <c r="I73" s="88">
        <v>0</v>
      </c>
      <c r="J73" s="88">
        <v>0</v>
      </c>
      <c r="K73" s="88">
        <v>0</v>
      </c>
      <c r="L73" s="88">
        <v>0</v>
      </c>
      <c r="M73" s="116">
        <v>9.67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359.87</v>
      </c>
      <c r="W73">
        <v>350.2</v>
      </c>
      <c r="X73">
        <v>0</v>
      </c>
      <c r="Y73">
        <v>0</v>
      </c>
      <c r="Z73">
        <v>9.67</v>
      </c>
      <c r="AA73">
        <v>0</v>
      </c>
    </row>
    <row r="74" spans="7:27">
      <c r="G74" t="s">
        <v>116</v>
      </c>
      <c r="H74" s="115">
        <v>311.51</v>
      </c>
      <c r="I74" s="88">
        <v>0</v>
      </c>
      <c r="J74" s="88">
        <v>0</v>
      </c>
      <c r="K74" s="88">
        <v>0</v>
      </c>
      <c r="L74" s="88">
        <v>0</v>
      </c>
      <c r="M74" s="116">
        <v>13.25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324.76</v>
      </c>
      <c r="W74">
        <v>311.51</v>
      </c>
      <c r="X74">
        <v>0</v>
      </c>
      <c r="Y74">
        <v>0</v>
      </c>
      <c r="Z74">
        <v>13.25</v>
      </c>
      <c r="AA74">
        <v>0</v>
      </c>
    </row>
    <row r="75" spans="7:27">
      <c r="G75" t="s">
        <v>117</v>
      </c>
      <c r="H75" s="115">
        <v>175.1</v>
      </c>
      <c r="I75" s="88">
        <v>0</v>
      </c>
      <c r="J75" s="88">
        <v>0</v>
      </c>
      <c r="K75" s="88">
        <v>0</v>
      </c>
      <c r="L75" s="88">
        <v>0</v>
      </c>
      <c r="M75" s="116">
        <v>12.29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187.39</v>
      </c>
      <c r="W75">
        <v>175.1</v>
      </c>
      <c r="X75">
        <v>0</v>
      </c>
      <c r="Y75">
        <v>0</v>
      </c>
      <c r="Z75">
        <v>12.29</v>
      </c>
      <c r="AA75">
        <v>0</v>
      </c>
    </row>
    <row r="76" spans="7:27">
      <c r="G76" t="s">
        <v>118</v>
      </c>
      <c r="H76" s="115">
        <v>163.38999999999999</v>
      </c>
      <c r="I76" s="88">
        <v>0</v>
      </c>
      <c r="J76" s="88">
        <v>0</v>
      </c>
      <c r="K76" s="88">
        <v>0</v>
      </c>
      <c r="L76" s="88">
        <v>0</v>
      </c>
      <c r="M76" s="116">
        <v>11.9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175.29</v>
      </c>
      <c r="W76">
        <v>163.38999999999999</v>
      </c>
      <c r="X76">
        <v>0</v>
      </c>
      <c r="Y76">
        <v>0</v>
      </c>
      <c r="Z76">
        <v>11.9</v>
      </c>
      <c r="AA76">
        <v>0</v>
      </c>
    </row>
    <row r="77" spans="7:27">
      <c r="G77" t="s">
        <v>119</v>
      </c>
      <c r="H77" s="115">
        <v>72.56</v>
      </c>
      <c r="I77" s="88">
        <v>0</v>
      </c>
      <c r="J77" s="88">
        <v>0</v>
      </c>
      <c r="K77" s="88">
        <v>0</v>
      </c>
      <c r="L77" s="88">
        <v>0</v>
      </c>
      <c r="M77" s="116">
        <v>10.06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82.62</v>
      </c>
      <c r="W77">
        <v>72.56</v>
      </c>
      <c r="X77">
        <v>0</v>
      </c>
      <c r="Y77">
        <v>0</v>
      </c>
      <c r="Z77">
        <v>10.06</v>
      </c>
      <c r="AA77">
        <v>0</v>
      </c>
    </row>
    <row r="78" spans="7:27">
      <c r="G78" t="s">
        <v>120</v>
      </c>
      <c r="H78" s="115">
        <v>92.87</v>
      </c>
      <c r="I78" s="88">
        <v>0</v>
      </c>
      <c r="J78" s="88">
        <v>0</v>
      </c>
      <c r="K78" s="88">
        <v>0</v>
      </c>
      <c r="L78" s="88">
        <v>0</v>
      </c>
      <c r="M78" s="116">
        <v>2.42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95.29</v>
      </c>
      <c r="W78">
        <v>92.87</v>
      </c>
      <c r="X78">
        <v>0</v>
      </c>
      <c r="Y78">
        <v>0</v>
      </c>
      <c r="Z78">
        <v>2.42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11.61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11.61</v>
      </c>
      <c r="W79">
        <v>0</v>
      </c>
      <c r="X79">
        <v>0</v>
      </c>
      <c r="Y79">
        <v>0</v>
      </c>
      <c r="Z79">
        <v>11.61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13.25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13.25</v>
      </c>
      <c r="W80">
        <v>0</v>
      </c>
      <c r="X80">
        <v>0</v>
      </c>
      <c r="Y80">
        <v>0</v>
      </c>
      <c r="Z80">
        <v>13.25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12.24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12.24</v>
      </c>
      <c r="W81">
        <v>0</v>
      </c>
      <c r="X81">
        <v>0</v>
      </c>
      <c r="Y81">
        <v>0</v>
      </c>
      <c r="Z81">
        <v>12.24</v>
      </c>
      <c r="AA81">
        <v>0</v>
      </c>
    </row>
    <row r="82" spans="7:27">
      <c r="G82" t="s">
        <v>124</v>
      </c>
      <c r="H82" s="115">
        <v>38.130000000000003</v>
      </c>
      <c r="I82" s="88">
        <v>1.1599999999999999</v>
      </c>
      <c r="J82" s="88">
        <v>0</v>
      </c>
      <c r="K82" s="88">
        <v>0.42</v>
      </c>
      <c r="L82" s="88">
        <v>0</v>
      </c>
      <c r="M82" s="116">
        <v>11.36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51.07</v>
      </c>
      <c r="W82">
        <v>38.130000000000003</v>
      </c>
      <c r="X82">
        <v>1.1599999999999999</v>
      </c>
      <c r="Y82">
        <v>0.42</v>
      </c>
      <c r="Z82">
        <v>11.36</v>
      </c>
      <c r="AA82">
        <v>0</v>
      </c>
    </row>
    <row r="83" spans="7:27">
      <c r="G83" t="s">
        <v>125</v>
      </c>
      <c r="H83" s="115">
        <v>0</v>
      </c>
      <c r="I83" s="88">
        <v>1.5</v>
      </c>
      <c r="J83" s="88">
        <v>0</v>
      </c>
      <c r="K83" s="88">
        <v>0.42</v>
      </c>
      <c r="L83" s="88">
        <v>0</v>
      </c>
      <c r="M83" s="116">
        <v>11.39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13.31</v>
      </c>
      <c r="W83">
        <v>0</v>
      </c>
      <c r="X83">
        <v>1.5</v>
      </c>
      <c r="Y83">
        <v>0.42</v>
      </c>
      <c r="Z83">
        <v>11.39</v>
      </c>
      <c r="AA83">
        <v>0</v>
      </c>
    </row>
    <row r="84" spans="7:27">
      <c r="G84" t="s">
        <v>126</v>
      </c>
      <c r="H84" s="115">
        <v>14.79</v>
      </c>
      <c r="I84" s="88">
        <v>18.489999999999998</v>
      </c>
      <c r="J84" s="88">
        <v>76.88</v>
      </c>
      <c r="K84" s="88">
        <v>10.72</v>
      </c>
      <c r="L84" s="88">
        <v>0</v>
      </c>
      <c r="M84" s="116">
        <v>10.130000000000001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131.01</v>
      </c>
      <c r="W84">
        <v>14.79</v>
      </c>
      <c r="X84">
        <v>18.489999999999998</v>
      </c>
      <c r="Y84">
        <v>10.72</v>
      </c>
      <c r="Z84">
        <v>10.130000000000001</v>
      </c>
      <c r="AA84">
        <v>76.88</v>
      </c>
    </row>
    <row r="85" spans="7:27">
      <c r="G85" t="s">
        <v>127</v>
      </c>
      <c r="H85" s="115">
        <v>17.809999999999999</v>
      </c>
      <c r="I85" s="88">
        <v>23.59</v>
      </c>
      <c r="J85" s="88">
        <v>82.37</v>
      </c>
      <c r="K85" s="88">
        <v>12.47</v>
      </c>
      <c r="L85" s="88">
        <v>0</v>
      </c>
      <c r="M85" s="116">
        <v>5.64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141.88</v>
      </c>
      <c r="W85">
        <v>17.809999999999999</v>
      </c>
      <c r="X85">
        <v>23.59</v>
      </c>
      <c r="Y85">
        <v>12.47</v>
      </c>
      <c r="Z85">
        <v>5.64</v>
      </c>
      <c r="AA85">
        <v>82.37</v>
      </c>
    </row>
    <row r="86" spans="7:27">
      <c r="G86" t="s">
        <v>128</v>
      </c>
      <c r="H86" s="115">
        <v>56.63</v>
      </c>
      <c r="I86" s="88">
        <v>27.82</v>
      </c>
      <c r="J86" s="88">
        <v>84.25</v>
      </c>
      <c r="K86" s="88">
        <v>13.52</v>
      </c>
      <c r="L86" s="88">
        <v>0</v>
      </c>
      <c r="M86" s="116">
        <v>9.69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191.91</v>
      </c>
      <c r="W86">
        <v>56.63</v>
      </c>
      <c r="X86">
        <v>27.82</v>
      </c>
      <c r="Y86">
        <v>13.52</v>
      </c>
      <c r="Z86">
        <v>9.69</v>
      </c>
      <c r="AA86">
        <v>84.25</v>
      </c>
    </row>
    <row r="87" spans="7:27">
      <c r="G87" t="s">
        <v>129</v>
      </c>
      <c r="H87" s="115">
        <v>55.14</v>
      </c>
      <c r="I87" s="88">
        <v>1.93</v>
      </c>
      <c r="J87" s="88">
        <v>87.2</v>
      </c>
      <c r="K87" s="88">
        <v>0.22</v>
      </c>
      <c r="L87" s="88">
        <v>0</v>
      </c>
      <c r="M87" s="116">
        <v>10.210000000000001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154.69999999999999</v>
      </c>
      <c r="W87">
        <v>55.14</v>
      </c>
      <c r="X87">
        <v>1.93</v>
      </c>
      <c r="Y87">
        <v>0.22</v>
      </c>
      <c r="Z87">
        <v>10.210000000000001</v>
      </c>
      <c r="AA87">
        <v>87.2</v>
      </c>
    </row>
    <row r="88" spans="7:27">
      <c r="G88" t="s">
        <v>130</v>
      </c>
      <c r="H88" s="115">
        <v>99.97</v>
      </c>
      <c r="I88" s="88">
        <v>0</v>
      </c>
      <c r="J88" s="88">
        <v>109.75</v>
      </c>
      <c r="K88" s="88">
        <v>0</v>
      </c>
      <c r="L88" s="88">
        <v>0</v>
      </c>
      <c r="M88" s="116">
        <v>10.29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220.01</v>
      </c>
      <c r="W88">
        <v>99.97</v>
      </c>
      <c r="X88">
        <v>0</v>
      </c>
      <c r="Y88">
        <v>0</v>
      </c>
      <c r="Z88">
        <v>10.29</v>
      </c>
      <c r="AA88">
        <v>109.75</v>
      </c>
    </row>
    <row r="89" spans="7:27">
      <c r="G89" t="s">
        <v>131</v>
      </c>
      <c r="H89" s="115">
        <v>136.47</v>
      </c>
      <c r="I89" s="88">
        <v>0</v>
      </c>
      <c r="J89" s="88">
        <v>141.85</v>
      </c>
      <c r="K89" s="88">
        <v>0</v>
      </c>
      <c r="L89" s="88">
        <v>0</v>
      </c>
      <c r="M89" s="116">
        <v>10.27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288.58999999999997</v>
      </c>
      <c r="W89">
        <v>136.47</v>
      </c>
      <c r="X89">
        <v>0</v>
      </c>
      <c r="Y89">
        <v>0</v>
      </c>
      <c r="Z89">
        <v>10.27</v>
      </c>
      <c r="AA89">
        <v>141.85</v>
      </c>
    </row>
    <row r="90" spans="7:27">
      <c r="G90" t="s">
        <v>132</v>
      </c>
      <c r="H90" s="115">
        <v>161.12</v>
      </c>
      <c r="I90" s="88">
        <v>0</v>
      </c>
      <c r="J90" s="88">
        <v>172.3</v>
      </c>
      <c r="K90" s="88">
        <v>0</v>
      </c>
      <c r="L90" s="88">
        <v>0</v>
      </c>
      <c r="M90" s="116">
        <v>10.84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344.26</v>
      </c>
      <c r="W90">
        <v>161.12</v>
      </c>
      <c r="X90">
        <v>0</v>
      </c>
      <c r="Y90">
        <v>0</v>
      </c>
      <c r="Z90">
        <v>10.84</v>
      </c>
      <c r="AA90">
        <v>172.3</v>
      </c>
    </row>
    <row r="91" spans="7:27">
      <c r="G91" t="s">
        <v>133</v>
      </c>
      <c r="H91" s="115">
        <v>79.63</v>
      </c>
      <c r="I91" s="88">
        <v>0</v>
      </c>
      <c r="J91" s="88">
        <v>165.21</v>
      </c>
      <c r="K91" s="88">
        <v>0</v>
      </c>
      <c r="L91" s="88">
        <v>0</v>
      </c>
      <c r="M91" s="116">
        <v>10.199999999999999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255.04</v>
      </c>
      <c r="W91">
        <v>79.63</v>
      </c>
      <c r="X91">
        <v>0</v>
      </c>
      <c r="Y91">
        <v>0</v>
      </c>
      <c r="Z91">
        <v>10.199999999999999</v>
      </c>
      <c r="AA91">
        <v>165.21</v>
      </c>
    </row>
    <row r="92" spans="7:27">
      <c r="G92" t="s">
        <v>134</v>
      </c>
      <c r="H92" s="115">
        <v>137.37</v>
      </c>
      <c r="I92" s="88">
        <v>0</v>
      </c>
      <c r="J92" s="88">
        <v>237.02</v>
      </c>
      <c r="K92" s="88">
        <v>0</v>
      </c>
      <c r="L92" s="88">
        <v>0</v>
      </c>
      <c r="M92" s="116">
        <v>6.19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380.58</v>
      </c>
      <c r="W92">
        <v>137.37</v>
      </c>
      <c r="X92">
        <v>0</v>
      </c>
      <c r="Y92">
        <v>0</v>
      </c>
      <c r="Z92">
        <v>6.19</v>
      </c>
      <c r="AA92">
        <v>237.02</v>
      </c>
    </row>
    <row r="93" spans="7:27">
      <c r="G93" t="s">
        <v>135</v>
      </c>
      <c r="H93" s="115">
        <v>162.52000000000001</v>
      </c>
      <c r="I93" s="88">
        <v>0</v>
      </c>
      <c r="J93" s="88">
        <v>252.49</v>
      </c>
      <c r="K93" s="88">
        <v>0</v>
      </c>
      <c r="L93" s="88">
        <v>0</v>
      </c>
      <c r="M93" s="116">
        <v>11.03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426.04</v>
      </c>
      <c r="W93">
        <v>162.52000000000001</v>
      </c>
      <c r="X93">
        <v>0</v>
      </c>
      <c r="Y93">
        <v>0</v>
      </c>
      <c r="Z93">
        <v>11.03</v>
      </c>
      <c r="AA93">
        <v>252.49</v>
      </c>
    </row>
    <row r="94" spans="7:27">
      <c r="G94" t="s">
        <v>136</v>
      </c>
      <c r="H94" s="115">
        <v>181.87</v>
      </c>
      <c r="I94" s="88">
        <v>0</v>
      </c>
      <c r="J94" s="88">
        <v>268.94</v>
      </c>
      <c r="K94" s="88">
        <v>0</v>
      </c>
      <c r="L94" s="88">
        <v>0</v>
      </c>
      <c r="M94" s="116">
        <v>13.25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464.06</v>
      </c>
      <c r="W94">
        <v>181.87</v>
      </c>
      <c r="X94">
        <v>0</v>
      </c>
      <c r="Y94">
        <v>0</v>
      </c>
      <c r="Z94">
        <v>13.25</v>
      </c>
      <c r="AA94">
        <v>268.94</v>
      </c>
    </row>
    <row r="95" spans="7:27">
      <c r="G95" t="s">
        <v>137</v>
      </c>
      <c r="H95" s="115">
        <v>72.36</v>
      </c>
      <c r="I95" s="88">
        <v>0</v>
      </c>
      <c r="J95" s="88">
        <v>269.91000000000003</v>
      </c>
      <c r="K95" s="88">
        <v>0</v>
      </c>
      <c r="L95" s="88">
        <v>0</v>
      </c>
      <c r="M95" s="116">
        <v>13.25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355.52</v>
      </c>
      <c r="W95">
        <v>72.36</v>
      </c>
      <c r="X95">
        <v>0</v>
      </c>
      <c r="Y95">
        <v>0</v>
      </c>
      <c r="Z95">
        <v>13.25</v>
      </c>
      <c r="AA95">
        <v>269.91000000000003</v>
      </c>
    </row>
    <row r="96" spans="7:27">
      <c r="G96" t="s">
        <v>138</v>
      </c>
      <c r="H96" s="115">
        <v>84.84</v>
      </c>
      <c r="I96" s="88">
        <v>0</v>
      </c>
      <c r="J96" s="88">
        <v>258.3</v>
      </c>
      <c r="K96" s="88">
        <v>0</v>
      </c>
      <c r="L96" s="88">
        <v>0</v>
      </c>
      <c r="M96" s="116">
        <v>13.25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356.39</v>
      </c>
      <c r="W96">
        <v>84.84</v>
      </c>
      <c r="X96">
        <v>0</v>
      </c>
      <c r="Y96">
        <v>0</v>
      </c>
      <c r="Z96">
        <v>13.25</v>
      </c>
      <c r="AA96">
        <v>258.3</v>
      </c>
    </row>
    <row r="97" spans="1:83">
      <c r="G97" t="s">
        <v>139</v>
      </c>
      <c r="H97" s="115">
        <v>25.73</v>
      </c>
      <c r="I97" s="88">
        <v>0</v>
      </c>
      <c r="J97" s="88">
        <v>244.75</v>
      </c>
      <c r="K97" s="88">
        <v>0</v>
      </c>
      <c r="L97" s="88">
        <v>0</v>
      </c>
      <c r="M97" s="116">
        <v>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279.48</v>
      </c>
      <c r="W97">
        <v>25.73</v>
      </c>
      <c r="X97">
        <v>0</v>
      </c>
      <c r="Y97">
        <v>0</v>
      </c>
      <c r="Z97">
        <v>9</v>
      </c>
      <c r="AA97">
        <v>244.75</v>
      </c>
    </row>
    <row r="98" spans="1:83">
      <c r="G98" t="s">
        <v>140</v>
      </c>
      <c r="H98" s="115">
        <v>14.22</v>
      </c>
      <c r="I98" s="88">
        <v>0</v>
      </c>
      <c r="J98" s="88">
        <v>228.31</v>
      </c>
      <c r="K98" s="88">
        <v>0</v>
      </c>
      <c r="L98" s="88">
        <v>0</v>
      </c>
      <c r="M98" s="116">
        <v>10.35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252.88</v>
      </c>
      <c r="W98">
        <v>14.22</v>
      </c>
      <c r="X98">
        <v>0</v>
      </c>
      <c r="Y98">
        <v>0</v>
      </c>
      <c r="Z98">
        <v>10.35</v>
      </c>
      <c r="AA98">
        <v>228.31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1.3448875</v>
      </c>
      <c r="I99" s="111">
        <f t="shared" ref="I99:BQ99" si="1">SUM(I3:I98)/4000</f>
        <v>1.8622500000000004E-2</v>
      </c>
      <c r="J99" s="111">
        <f t="shared" si="1"/>
        <v>1.4904824999999999</v>
      </c>
      <c r="K99" s="111">
        <f t="shared" si="1"/>
        <v>9.4424999999999995E-3</v>
      </c>
      <c r="L99" s="111">
        <f t="shared" si="1"/>
        <v>0</v>
      </c>
      <c r="M99" s="111">
        <f t="shared" si="1"/>
        <v>0.22960249999999996</v>
      </c>
      <c r="N99" s="110">
        <f t="shared" si="1"/>
        <v>0</v>
      </c>
      <c r="O99" s="111">
        <f t="shared" si="1"/>
        <v>-0.27600000000000002</v>
      </c>
      <c r="P99" s="111">
        <f t="shared" si="1"/>
        <v>-1.0186500000000001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-1.2946500000000001</v>
      </c>
      <c r="V99" s="112">
        <f t="shared" si="1"/>
        <v>3.0930374999999999</v>
      </c>
      <c r="W99">
        <f t="shared" si="1"/>
        <v>1.3448875</v>
      </c>
      <c r="X99">
        <f t="shared" si="1"/>
        <v>-0.25737749999999998</v>
      </c>
      <c r="Y99">
        <f t="shared" si="1"/>
        <v>9.4424999999999995E-3</v>
      </c>
      <c r="Z99">
        <f t="shared" si="1"/>
        <v>0.22960249999999996</v>
      </c>
      <c r="AA99">
        <f t="shared" si="1"/>
        <v>0.47183250000000021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5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468</v>
      </c>
      <c r="X1" t="s">
        <v>469</v>
      </c>
      <c r="Y1" t="s">
        <v>469</v>
      </c>
      <c r="Z1" t="s">
        <v>470</v>
      </c>
      <c r="AA1" t="s">
        <v>471</v>
      </c>
      <c r="AB1" t="s">
        <v>472</v>
      </c>
      <c r="AC1" t="s">
        <v>473</v>
      </c>
      <c r="AD1" t="s">
        <v>473</v>
      </c>
      <c r="AE1" t="s">
        <v>474</v>
      </c>
      <c r="AF1" t="s">
        <v>475</v>
      </c>
      <c r="AG1" t="s">
        <v>476</v>
      </c>
      <c r="AH1" t="s">
        <v>476</v>
      </c>
      <c r="AI1" t="s">
        <v>476</v>
      </c>
      <c r="AJ1" t="s">
        <v>476</v>
      </c>
      <c r="AK1" t="s">
        <v>476</v>
      </c>
      <c r="AL1" t="s">
        <v>476</v>
      </c>
      <c r="AM1" t="s">
        <v>477</v>
      </c>
      <c r="AN1" t="s">
        <v>478</v>
      </c>
      <c r="AO1" t="s">
        <v>479</v>
      </c>
      <c r="AP1" t="s">
        <v>480</v>
      </c>
      <c r="AQ1" t="s">
        <v>480</v>
      </c>
      <c r="AR1" t="s">
        <v>480</v>
      </c>
      <c r="AS1" t="s">
        <v>481</v>
      </c>
      <c r="AT1" t="s">
        <v>481</v>
      </c>
      <c r="AU1" t="s">
        <v>482</v>
      </c>
      <c r="AV1" t="s">
        <v>483</v>
      </c>
      <c r="AW1" t="s">
        <v>484</v>
      </c>
      <c r="AX1" t="s">
        <v>485</v>
      </c>
      <c r="AY1" t="s">
        <v>485</v>
      </c>
      <c r="AZ1" t="s">
        <v>486</v>
      </c>
      <c r="BA1" t="s">
        <v>486</v>
      </c>
      <c r="BB1" t="s">
        <v>486</v>
      </c>
      <c r="BC1" t="s">
        <v>486</v>
      </c>
      <c r="BD1" t="s">
        <v>486</v>
      </c>
      <c r="BE1" t="s">
        <v>487</v>
      </c>
      <c r="BF1" t="s">
        <v>487</v>
      </c>
      <c r="BG1" t="s">
        <v>487</v>
      </c>
      <c r="BH1" t="s">
        <v>488</v>
      </c>
      <c r="BI1" t="s">
        <v>489</v>
      </c>
      <c r="BJ1" t="s">
        <v>489</v>
      </c>
      <c r="BK1" t="s">
        <v>490</v>
      </c>
      <c r="BL1" t="s">
        <v>491</v>
      </c>
      <c r="BM1" t="s">
        <v>491</v>
      </c>
      <c r="BN1" t="s">
        <v>491</v>
      </c>
      <c r="BO1" t="s">
        <v>491</v>
      </c>
      <c r="BP1" t="s">
        <v>491</v>
      </c>
      <c r="BQ1" t="s">
        <v>491</v>
      </c>
      <c r="BR1" t="s">
        <v>491</v>
      </c>
      <c r="BS1" t="s">
        <v>491</v>
      </c>
      <c r="BT1" t="s">
        <v>491</v>
      </c>
      <c r="BU1" t="s">
        <v>492</v>
      </c>
      <c r="BV1" t="s">
        <v>492</v>
      </c>
      <c r="BW1" t="s">
        <v>493</v>
      </c>
      <c r="BX1" t="s">
        <v>493</v>
      </c>
      <c r="BY1" t="s">
        <v>494</v>
      </c>
      <c r="BZ1" t="s">
        <v>494</v>
      </c>
      <c r="CA1" t="s">
        <v>495</v>
      </c>
      <c r="CB1" t="s">
        <v>495</v>
      </c>
      <c r="CC1" t="s">
        <v>495</v>
      </c>
      <c r="CD1" t="s">
        <v>495</v>
      </c>
      <c r="CE1" t="s">
        <v>496</v>
      </c>
      <c r="CF1" t="s">
        <v>497</v>
      </c>
      <c r="CG1" t="s">
        <v>497</v>
      </c>
    </row>
    <row r="2" spans="1:8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44757</v>
      </c>
      <c r="W2" s="30" t="s">
        <v>153</v>
      </c>
      <c r="X2" t="s">
        <v>150</v>
      </c>
      <c r="Y2" t="s">
        <v>150</v>
      </c>
      <c r="Z2" t="s">
        <v>153</v>
      </c>
      <c r="AA2" t="s">
        <v>153</v>
      </c>
      <c r="AB2" t="s">
        <v>153</v>
      </c>
      <c r="AC2" t="s">
        <v>246</v>
      </c>
      <c r="AD2" t="s">
        <v>246</v>
      </c>
      <c r="AE2" t="s">
        <v>152</v>
      </c>
      <c r="AF2" t="s">
        <v>149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152</v>
      </c>
      <c r="AN2" t="s">
        <v>389</v>
      </c>
      <c r="AO2" t="s">
        <v>149</v>
      </c>
      <c r="AP2" t="s">
        <v>149</v>
      </c>
      <c r="AQ2" t="s">
        <v>149</v>
      </c>
      <c r="AR2" t="s">
        <v>149</v>
      </c>
      <c r="AS2" t="s">
        <v>153</v>
      </c>
      <c r="AT2" t="s">
        <v>153</v>
      </c>
      <c r="AU2" t="s">
        <v>149</v>
      </c>
      <c r="AV2" t="s">
        <v>149</v>
      </c>
      <c r="AW2" t="s">
        <v>149</v>
      </c>
      <c r="AX2" t="s">
        <v>150</v>
      </c>
      <c r="AY2" t="s">
        <v>150</v>
      </c>
      <c r="AZ2" t="s">
        <v>149</v>
      </c>
      <c r="BA2" t="s">
        <v>150</v>
      </c>
      <c r="BB2" t="s">
        <v>150</v>
      </c>
      <c r="BC2" t="s">
        <v>150</v>
      </c>
      <c r="BD2" t="s">
        <v>150</v>
      </c>
      <c r="BE2" t="s">
        <v>149</v>
      </c>
      <c r="BF2" t="s">
        <v>150</v>
      </c>
      <c r="BG2" t="s">
        <v>153</v>
      </c>
      <c r="BH2" t="s">
        <v>153</v>
      </c>
      <c r="BI2" t="s">
        <v>149</v>
      </c>
      <c r="BJ2" t="s">
        <v>149</v>
      </c>
      <c r="BK2" t="s">
        <v>149</v>
      </c>
      <c r="BL2" t="s">
        <v>240</v>
      </c>
      <c r="BM2" t="s">
        <v>283</v>
      </c>
      <c r="BN2" t="s">
        <v>281</v>
      </c>
      <c r="BO2" t="s">
        <v>282</v>
      </c>
      <c r="BP2" t="s">
        <v>232</v>
      </c>
      <c r="BQ2" t="s">
        <v>268</v>
      </c>
      <c r="BR2" t="s">
        <v>270</v>
      </c>
      <c r="BS2" t="s">
        <v>237</v>
      </c>
      <c r="BT2" t="s">
        <v>269</v>
      </c>
      <c r="BU2" t="s">
        <v>390</v>
      </c>
      <c r="BV2" t="s">
        <v>390</v>
      </c>
      <c r="BW2" t="s">
        <v>149</v>
      </c>
      <c r="BX2" t="s">
        <v>153</v>
      </c>
      <c r="BY2" t="s">
        <v>149</v>
      </c>
      <c r="BZ2" t="s">
        <v>149</v>
      </c>
      <c r="CA2" t="s">
        <v>149</v>
      </c>
      <c r="CB2" t="s">
        <v>149</v>
      </c>
      <c r="CC2" t="s">
        <v>149</v>
      </c>
      <c r="CD2" t="s">
        <v>149</v>
      </c>
      <c r="CE2" t="s">
        <v>149</v>
      </c>
      <c r="CF2" t="s">
        <v>149</v>
      </c>
      <c r="CG2" t="s">
        <v>150</v>
      </c>
    </row>
    <row r="3" spans="1:8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1329.58</v>
      </c>
      <c r="I3" s="95">
        <v>369.88</v>
      </c>
      <c r="J3" s="95">
        <v>536.83999999999992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41.6</v>
      </c>
      <c r="X3">
        <v>0</v>
      </c>
      <c r="Y3">
        <v>0</v>
      </c>
      <c r="Z3">
        <v>2.9</v>
      </c>
      <c r="AA3">
        <v>13.25</v>
      </c>
      <c r="AB3">
        <v>96.74</v>
      </c>
      <c r="AC3">
        <v>9.15</v>
      </c>
      <c r="AD3">
        <v>28.56</v>
      </c>
      <c r="AE3">
        <v>0.97</v>
      </c>
      <c r="AF3">
        <v>29.02</v>
      </c>
      <c r="AG3">
        <v>75.099999999999994</v>
      </c>
      <c r="AH3">
        <v>55.51</v>
      </c>
      <c r="AI3">
        <v>152.37</v>
      </c>
      <c r="AJ3">
        <v>54.42</v>
      </c>
      <c r="AK3">
        <v>25.04</v>
      </c>
      <c r="AL3">
        <v>18.510000000000002</v>
      </c>
      <c r="AM3">
        <v>0</v>
      </c>
      <c r="AN3">
        <v>0.63</v>
      </c>
      <c r="AO3">
        <v>49.82</v>
      </c>
      <c r="AP3">
        <v>24.91</v>
      </c>
      <c r="AQ3">
        <v>24.91</v>
      </c>
      <c r="AR3">
        <v>24.91</v>
      </c>
      <c r="AS3">
        <v>81.260000000000005</v>
      </c>
      <c r="AT3">
        <v>48.37</v>
      </c>
      <c r="AU3">
        <v>119.45</v>
      </c>
      <c r="AV3">
        <v>21.04</v>
      </c>
      <c r="AW3">
        <v>59.98</v>
      </c>
      <c r="AX3">
        <v>14.51</v>
      </c>
      <c r="AY3">
        <v>14.51</v>
      </c>
      <c r="AZ3">
        <v>27.52</v>
      </c>
      <c r="BA3">
        <v>21.83</v>
      </c>
      <c r="BB3">
        <v>38</v>
      </c>
      <c r="BC3">
        <v>25.97</v>
      </c>
      <c r="BD3">
        <v>59.52</v>
      </c>
      <c r="BE3">
        <v>98.67</v>
      </c>
      <c r="BF3">
        <v>96.74</v>
      </c>
      <c r="BG3">
        <v>191.17</v>
      </c>
      <c r="BH3">
        <v>36.76</v>
      </c>
      <c r="BI3">
        <v>49.82</v>
      </c>
      <c r="BJ3">
        <v>41.6</v>
      </c>
      <c r="BK3">
        <v>23.11</v>
      </c>
      <c r="BL3">
        <v>0.77</v>
      </c>
      <c r="BM3">
        <v>0.41</v>
      </c>
      <c r="BN3">
        <v>0.52</v>
      </c>
      <c r="BO3">
        <v>0.97</v>
      </c>
      <c r="BP3">
        <v>0.83</v>
      </c>
      <c r="BQ3">
        <v>1.02</v>
      </c>
      <c r="BR3">
        <v>0.85</v>
      </c>
      <c r="BS3">
        <v>0.61</v>
      </c>
      <c r="BT3">
        <v>0.61</v>
      </c>
      <c r="BU3">
        <v>0</v>
      </c>
      <c r="BV3">
        <v>2.9</v>
      </c>
      <c r="BW3">
        <v>24.91</v>
      </c>
      <c r="BX3">
        <v>24.18</v>
      </c>
      <c r="BY3">
        <v>60.46</v>
      </c>
      <c r="BZ3">
        <v>22.81</v>
      </c>
      <c r="CA3">
        <v>0</v>
      </c>
      <c r="CB3">
        <v>0</v>
      </c>
      <c r="CC3">
        <v>96.74</v>
      </c>
      <c r="CD3">
        <v>100.42</v>
      </c>
      <c r="CE3">
        <v>100.11</v>
      </c>
      <c r="CF3">
        <v>0</v>
      </c>
      <c r="CG3">
        <v>0</v>
      </c>
    </row>
    <row r="4" spans="1:85">
      <c r="A4" t="s">
        <v>240</v>
      </c>
      <c r="B4" t="s">
        <v>232</v>
      </c>
      <c r="C4" t="s">
        <v>234</v>
      </c>
      <c r="G4" t="s">
        <v>46</v>
      </c>
      <c r="H4" s="115">
        <v>1329.58</v>
      </c>
      <c r="I4" s="88">
        <v>369.88</v>
      </c>
      <c r="J4" s="88">
        <v>536.83999999999992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41.6</v>
      </c>
      <c r="X4">
        <v>0</v>
      </c>
      <c r="Y4">
        <v>0</v>
      </c>
      <c r="Z4">
        <v>2.9</v>
      </c>
      <c r="AA4">
        <v>13.25</v>
      </c>
      <c r="AB4">
        <v>96.74</v>
      </c>
      <c r="AC4">
        <v>9.15</v>
      </c>
      <c r="AD4">
        <v>28.56</v>
      </c>
      <c r="AE4">
        <v>0.97</v>
      </c>
      <c r="AF4">
        <v>29.02</v>
      </c>
      <c r="AG4">
        <v>75.099999999999994</v>
      </c>
      <c r="AH4">
        <v>55.51</v>
      </c>
      <c r="AI4">
        <v>152.37</v>
      </c>
      <c r="AJ4">
        <v>54.42</v>
      </c>
      <c r="AK4">
        <v>25.04</v>
      </c>
      <c r="AL4">
        <v>18.510000000000002</v>
      </c>
      <c r="AM4">
        <v>0</v>
      </c>
      <c r="AN4">
        <v>0.63</v>
      </c>
      <c r="AO4">
        <v>49.82</v>
      </c>
      <c r="AP4">
        <v>24.91</v>
      </c>
      <c r="AQ4">
        <v>24.91</v>
      </c>
      <c r="AR4">
        <v>24.91</v>
      </c>
      <c r="AS4">
        <v>81.260000000000005</v>
      </c>
      <c r="AT4">
        <v>48.37</v>
      </c>
      <c r="AU4">
        <v>119.45</v>
      </c>
      <c r="AV4">
        <v>21.04</v>
      </c>
      <c r="AW4">
        <v>59.98</v>
      </c>
      <c r="AX4">
        <v>14.51</v>
      </c>
      <c r="AY4">
        <v>14.51</v>
      </c>
      <c r="AZ4">
        <v>27.52</v>
      </c>
      <c r="BA4">
        <v>21.83</v>
      </c>
      <c r="BB4">
        <v>38</v>
      </c>
      <c r="BC4">
        <v>25.97</v>
      </c>
      <c r="BD4">
        <v>59.52</v>
      </c>
      <c r="BE4">
        <v>98.67</v>
      </c>
      <c r="BF4">
        <v>96.74</v>
      </c>
      <c r="BG4">
        <v>191.17</v>
      </c>
      <c r="BH4">
        <v>36.76</v>
      </c>
      <c r="BI4">
        <v>49.82</v>
      </c>
      <c r="BJ4">
        <v>41.6</v>
      </c>
      <c r="BK4">
        <v>23.11</v>
      </c>
      <c r="BL4">
        <v>0.77</v>
      </c>
      <c r="BM4">
        <v>0.41</v>
      </c>
      <c r="BN4">
        <v>0.52</v>
      </c>
      <c r="BO4">
        <v>0.97</v>
      </c>
      <c r="BP4">
        <v>0.83</v>
      </c>
      <c r="BQ4">
        <v>1.02</v>
      </c>
      <c r="BR4">
        <v>0.85</v>
      </c>
      <c r="BS4">
        <v>0.61</v>
      </c>
      <c r="BT4">
        <v>0.61</v>
      </c>
      <c r="BU4">
        <v>0</v>
      </c>
      <c r="BV4">
        <v>2.9</v>
      </c>
      <c r="BW4">
        <v>24.91</v>
      </c>
      <c r="BX4">
        <v>24.18</v>
      </c>
      <c r="BY4">
        <v>60.46</v>
      </c>
      <c r="BZ4">
        <v>22.81</v>
      </c>
      <c r="CA4">
        <v>0</v>
      </c>
      <c r="CB4">
        <v>0</v>
      </c>
      <c r="CC4">
        <v>96.74</v>
      </c>
      <c r="CD4">
        <v>100.42</v>
      </c>
      <c r="CE4">
        <v>100.11</v>
      </c>
      <c r="CF4">
        <v>0</v>
      </c>
      <c r="CG4">
        <v>0</v>
      </c>
    </row>
    <row r="5" spans="1:85">
      <c r="A5" t="s">
        <v>241</v>
      </c>
      <c r="B5" t="s">
        <v>233</v>
      </c>
      <c r="C5" t="s">
        <v>235</v>
      </c>
      <c r="G5" t="s">
        <v>47</v>
      </c>
      <c r="H5" s="115">
        <v>1287.98</v>
      </c>
      <c r="I5" s="88">
        <v>369.88</v>
      </c>
      <c r="J5" s="88">
        <v>536.83999999999992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41.6</v>
      </c>
      <c r="X5">
        <v>0</v>
      </c>
      <c r="Y5">
        <v>0</v>
      </c>
      <c r="Z5">
        <v>2.9</v>
      </c>
      <c r="AA5">
        <v>13.25</v>
      </c>
      <c r="AB5">
        <v>96.74</v>
      </c>
      <c r="AC5">
        <v>9.15</v>
      </c>
      <c r="AD5">
        <v>28.56</v>
      </c>
      <c r="AE5">
        <v>0.97</v>
      </c>
      <c r="AF5">
        <v>29.02</v>
      </c>
      <c r="AG5">
        <v>75.099999999999994</v>
      </c>
      <c r="AH5">
        <v>55.51</v>
      </c>
      <c r="AI5">
        <v>152.37</v>
      </c>
      <c r="AJ5">
        <v>54.42</v>
      </c>
      <c r="AK5">
        <v>25.04</v>
      </c>
      <c r="AL5">
        <v>18.510000000000002</v>
      </c>
      <c r="AM5">
        <v>0</v>
      </c>
      <c r="AN5">
        <v>0.63</v>
      </c>
      <c r="AO5">
        <v>49.82</v>
      </c>
      <c r="AP5">
        <v>24.91</v>
      </c>
      <c r="AQ5">
        <v>24.91</v>
      </c>
      <c r="AR5">
        <v>24.91</v>
      </c>
      <c r="AS5">
        <v>81.260000000000005</v>
      </c>
      <c r="AT5">
        <v>48.37</v>
      </c>
      <c r="AU5">
        <v>119.45</v>
      </c>
      <c r="AV5">
        <v>21.04</v>
      </c>
      <c r="AW5">
        <v>59.98</v>
      </c>
      <c r="AX5">
        <v>14.51</v>
      </c>
      <c r="AY5">
        <v>14.51</v>
      </c>
      <c r="AZ5">
        <v>27.52</v>
      </c>
      <c r="BA5">
        <v>21.83</v>
      </c>
      <c r="BB5">
        <v>38</v>
      </c>
      <c r="BC5">
        <v>25.97</v>
      </c>
      <c r="BD5">
        <v>59.52</v>
      </c>
      <c r="BE5">
        <v>98.67</v>
      </c>
      <c r="BF5">
        <v>96.74</v>
      </c>
      <c r="BG5">
        <v>191.17</v>
      </c>
      <c r="BH5">
        <v>36.76</v>
      </c>
      <c r="BI5">
        <v>49.82</v>
      </c>
      <c r="BJ5">
        <v>0</v>
      </c>
      <c r="BK5">
        <v>23.11</v>
      </c>
      <c r="BL5">
        <v>0.77</v>
      </c>
      <c r="BM5">
        <v>0.41</v>
      </c>
      <c r="BN5">
        <v>0.52</v>
      </c>
      <c r="BO5">
        <v>0.97</v>
      </c>
      <c r="BP5">
        <v>0.83</v>
      </c>
      <c r="BQ5">
        <v>1.02</v>
      </c>
      <c r="BR5">
        <v>0.85</v>
      </c>
      <c r="BS5">
        <v>0.61</v>
      </c>
      <c r="BT5">
        <v>0.61</v>
      </c>
      <c r="BU5">
        <v>0</v>
      </c>
      <c r="BV5">
        <v>2.9</v>
      </c>
      <c r="BW5">
        <v>24.91</v>
      </c>
      <c r="BX5">
        <v>24.18</v>
      </c>
      <c r="BY5">
        <v>60.46</v>
      </c>
      <c r="BZ5">
        <v>22.81</v>
      </c>
      <c r="CA5">
        <v>0</v>
      </c>
      <c r="CB5">
        <v>0</v>
      </c>
      <c r="CC5">
        <v>96.74</v>
      </c>
      <c r="CD5">
        <v>100.42</v>
      </c>
      <c r="CE5">
        <v>100.11</v>
      </c>
      <c r="CF5">
        <v>0</v>
      </c>
      <c r="CG5">
        <v>0</v>
      </c>
    </row>
    <row r="6" spans="1:85">
      <c r="A6" t="s">
        <v>242</v>
      </c>
      <c r="B6" t="s">
        <v>264</v>
      </c>
      <c r="C6" t="s">
        <v>236</v>
      </c>
      <c r="G6" t="s">
        <v>48</v>
      </c>
      <c r="H6" s="115">
        <v>1287.98</v>
      </c>
      <c r="I6" s="88">
        <v>369.88</v>
      </c>
      <c r="J6" s="88">
        <v>536.83999999999992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41.6</v>
      </c>
      <c r="X6">
        <v>0</v>
      </c>
      <c r="Y6">
        <v>0</v>
      </c>
      <c r="Z6">
        <v>2.9</v>
      </c>
      <c r="AA6">
        <v>13.25</v>
      </c>
      <c r="AB6">
        <v>96.74</v>
      </c>
      <c r="AC6">
        <v>9.15</v>
      </c>
      <c r="AD6">
        <v>28.56</v>
      </c>
      <c r="AE6">
        <v>0.97</v>
      </c>
      <c r="AF6">
        <v>29.02</v>
      </c>
      <c r="AG6">
        <v>75.099999999999994</v>
      </c>
      <c r="AH6">
        <v>55.51</v>
      </c>
      <c r="AI6">
        <v>152.37</v>
      </c>
      <c r="AJ6">
        <v>54.42</v>
      </c>
      <c r="AK6">
        <v>25.04</v>
      </c>
      <c r="AL6">
        <v>18.510000000000002</v>
      </c>
      <c r="AM6">
        <v>0</v>
      </c>
      <c r="AN6">
        <v>0.63</v>
      </c>
      <c r="AO6">
        <v>49.82</v>
      </c>
      <c r="AP6">
        <v>24.91</v>
      </c>
      <c r="AQ6">
        <v>24.91</v>
      </c>
      <c r="AR6">
        <v>24.91</v>
      </c>
      <c r="AS6">
        <v>81.260000000000005</v>
      </c>
      <c r="AT6">
        <v>48.37</v>
      </c>
      <c r="AU6">
        <v>119.45</v>
      </c>
      <c r="AV6">
        <v>21.04</v>
      </c>
      <c r="AW6">
        <v>59.98</v>
      </c>
      <c r="AX6">
        <v>14.51</v>
      </c>
      <c r="AY6">
        <v>14.51</v>
      </c>
      <c r="AZ6">
        <v>27.52</v>
      </c>
      <c r="BA6">
        <v>21.83</v>
      </c>
      <c r="BB6">
        <v>38</v>
      </c>
      <c r="BC6">
        <v>25.97</v>
      </c>
      <c r="BD6">
        <v>59.52</v>
      </c>
      <c r="BE6">
        <v>98.67</v>
      </c>
      <c r="BF6">
        <v>96.74</v>
      </c>
      <c r="BG6">
        <v>191.17</v>
      </c>
      <c r="BH6">
        <v>36.76</v>
      </c>
      <c r="BI6">
        <v>49.82</v>
      </c>
      <c r="BJ6">
        <v>0</v>
      </c>
      <c r="BK6">
        <v>23.11</v>
      </c>
      <c r="BL6">
        <v>0.77</v>
      </c>
      <c r="BM6">
        <v>0.41</v>
      </c>
      <c r="BN6">
        <v>0.52</v>
      </c>
      <c r="BO6">
        <v>0.97</v>
      </c>
      <c r="BP6">
        <v>0.83</v>
      </c>
      <c r="BQ6">
        <v>1.02</v>
      </c>
      <c r="BR6">
        <v>0.85</v>
      </c>
      <c r="BS6">
        <v>0.61</v>
      </c>
      <c r="BT6">
        <v>0.61</v>
      </c>
      <c r="BU6">
        <v>0</v>
      </c>
      <c r="BV6">
        <v>2.9</v>
      </c>
      <c r="BW6">
        <v>24.91</v>
      </c>
      <c r="BX6">
        <v>24.18</v>
      </c>
      <c r="BY6">
        <v>60.46</v>
      </c>
      <c r="BZ6">
        <v>22.81</v>
      </c>
      <c r="CA6">
        <v>0</v>
      </c>
      <c r="CB6">
        <v>0</v>
      </c>
      <c r="CC6">
        <v>96.74</v>
      </c>
      <c r="CD6">
        <v>100.42</v>
      </c>
      <c r="CE6">
        <v>100.11</v>
      </c>
      <c r="CF6">
        <v>0</v>
      </c>
      <c r="CG6">
        <v>0</v>
      </c>
    </row>
    <row r="7" spans="1:85">
      <c r="A7" t="s">
        <v>243</v>
      </c>
      <c r="B7" t="s">
        <v>298</v>
      </c>
      <c r="C7" t="s">
        <v>265</v>
      </c>
      <c r="G7" t="s">
        <v>49</v>
      </c>
      <c r="H7" s="115">
        <v>1227.7299999999998</v>
      </c>
      <c r="I7" s="88">
        <v>466.61999999999995</v>
      </c>
      <c r="J7" s="88">
        <v>536.83999999999992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41.6</v>
      </c>
      <c r="X7">
        <v>0</v>
      </c>
      <c r="Y7">
        <v>96.74</v>
      </c>
      <c r="Z7">
        <v>2.9</v>
      </c>
      <c r="AA7">
        <v>13.25</v>
      </c>
      <c r="AB7">
        <v>96.74</v>
      </c>
      <c r="AC7">
        <v>9.15</v>
      </c>
      <c r="AD7">
        <v>28.56</v>
      </c>
      <c r="AE7">
        <v>0.97</v>
      </c>
      <c r="AF7">
        <v>29.02</v>
      </c>
      <c r="AG7">
        <v>75.099999999999994</v>
      </c>
      <c r="AH7">
        <v>55.51</v>
      </c>
      <c r="AI7">
        <v>152.37</v>
      </c>
      <c r="AJ7">
        <v>54.42</v>
      </c>
      <c r="AK7">
        <v>25.04</v>
      </c>
      <c r="AL7">
        <v>18.510000000000002</v>
      </c>
      <c r="AM7">
        <v>0</v>
      </c>
      <c r="AN7">
        <v>0.57999999999999996</v>
      </c>
      <c r="AO7">
        <v>49.82</v>
      </c>
      <c r="AP7">
        <v>24.91</v>
      </c>
      <c r="AQ7">
        <v>24.91</v>
      </c>
      <c r="AR7">
        <v>24.91</v>
      </c>
      <c r="AS7">
        <v>81.260000000000005</v>
      </c>
      <c r="AT7">
        <v>48.37</v>
      </c>
      <c r="AU7">
        <v>119.45</v>
      </c>
      <c r="AV7">
        <v>21.04</v>
      </c>
      <c r="AW7">
        <v>0</v>
      </c>
      <c r="AX7">
        <v>14.51</v>
      </c>
      <c r="AY7">
        <v>14.51</v>
      </c>
      <c r="AZ7">
        <v>27.52</v>
      </c>
      <c r="BA7">
        <v>21.83</v>
      </c>
      <c r="BB7">
        <v>38</v>
      </c>
      <c r="BC7">
        <v>25.97</v>
      </c>
      <c r="BD7">
        <v>59.52</v>
      </c>
      <c r="BE7">
        <v>98.67</v>
      </c>
      <c r="BF7">
        <v>96.74</v>
      </c>
      <c r="BG7">
        <v>191.17</v>
      </c>
      <c r="BH7">
        <v>36.76</v>
      </c>
      <c r="BI7">
        <v>49.82</v>
      </c>
      <c r="BJ7">
        <v>0</v>
      </c>
      <c r="BK7">
        <v>23.11</v>
      </c>
      <c r="BL7">
        <v>0.77</v>
      </c>
      <c r="BM7">
        <v>0.41</v>
      </c>
      <c r="BN7">
        <v>0.52</v>
      </c>
      <c r="BO7">
        <v>0.97</v>
      </c>
      <c r="BP7">
        <v>0.83</v>
      </c>
      <c r="BQ7">
        <v>1.02</v>
      </c>
      <c r="BR7">
        <v>0.85</v>
      </c>
      <c r="BS7">
        <v>0.61</v>
      </c>
      <c r="BT7">
        <v>0.39</v>
      </c>
      <c r="BU7">
        <v>0</v>
      </c>
      <c r="BV7">
        <v>2.9</v>
      </c>
      <c r="BW7">
        <v>24.91</v>
      </c>
      <c r="BX7">
        <v>24.18</v>
      </c>
      <c r="BY7">
        <v>60.46</v>
      </c>
      <c r="BZ7">
        <v>22.81</v>
      </c>
      <c r="CA7">
        <v>0</v>
      </c>
      <c r="CB7">
        <v>0</v>
      </c>
      <c r="CC7">
        <v>96.74</v>
      </c>
      <c r="CD7">
        <v>100.42</v>
      </c>
      <c r="CE7">
        <v>100.11</v>
      </c>
      <c r="CF7">
        <v>0</v>
      </c>
      <c r="CG7">
        <v>0</v>
      </c>
    </row>
    <row r="8" spans="1:85">
      <c r="A8" t="s">
        <v>244</v>
      </c>
      <c r="B8" t="s">
        <v>340</v>
      </c>
      <c r="C8" t="s">
        <v>237</v>
      </c>
      <c r="G8" t="s">
        <v>50</v>
      </c>
      <c r="H8" s="115">
        <v>1227.7299999999998</v>
      </c>
      <c r="I8" s="88">
        <v>452.10999999999996</v>
      </c>
      <c r="J8" s="88">
        <v>536.83999999999992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41.6</v>
      </c>
      <c r="X8">
        <v>0</v>
      </c>
      <c r="Y8">
        <v>82.23</v>
      </c>
      <c r="Z8">
        <v>2.9</v>
      </c>
      <c r="AA8">
        <v>13.25</v>
      </c>
      <c r="AB8">
        <v>96.74</v>
      </c>
      <c r="AC8">
        <v>9.15</v>
      </c>
      <c r="AD8">
        <v>28.56</v>
      </c>
      <c r="AE8">
        <v>0.97</v>
      </c>
      <c r="AF8">
        <v>29.02</v>
      </c>
      <c r="AG8">
        <v>75.099999999999994</v>
      </c>
      <c r="AH8">
        <v>55.51</v>
      </c>
      <c r="AI8">
        <v>152.37</v>
      </c>
      <c r="AJ8">
        <v>54.42</v>
      </c>
      <c r="AK8">
        <v>25.04</v>
      </c>
      <c r="AL8">
        <v>18.510000000000002</v>
      </c>
      <c r="AM8">
        <v>0</v>
      </c>
      <c r="AN8">
        <v>0.57999999999999996</v>
      </c>
      <c r="AO8">
        <v>49.82</v>
      </c>
      <c r="AP8">
        <v>24.91</v>
      </c>
      <c r="AQ8">
        <v>24.91</v>
      </c>
      <c r="AR8">
        <v>24.91</v>
      </c>
      <c r="AS8">
        <v>81.260000000000005</v>
      </c>
      <c r="AT8">
        <v>48.37</v>
      </c>
      <c r="AU8">
        <v>119.45</v>
      </c>
      <c r="AV8">
        <v>21.04</v>
      </c>
      <c r="AW8">
        <v>0</v>
      </c>
      <c r="AX8">
        <v>14.51</v>
      </c>
      <c r="AY8">
        <v>14.51</v>
      </c>
      <c r="AZ8">
        <v>27.52</v>
      </c>
      <c r="BA8">
        <v>21.83</v>
      </c>
      <c r="BB8">
        <v>38</v>
      </c>
      <c r="BC8">
        <v>25.97</v>
      </c>
      <c r="BD8">
        <v>59.52</v>
      </c>
      <c r="BE8">
        <v>98.67</v>
      </c>
      <c r="BF8">
        <v>96.74</v>
      </c>
      <c r="BG8">
        <v>191.17</v>
      </c>
      <c r="BH8">
        <v>36.76</v>
      </c>
      <c r="BI8">
        <v>49.82</v>
      </c>
      <c r="BJ8">
        <v>0</v>
      </c>
      <c r="BK8">
        <v>23.11</v>
      </c>
      <c r="BL8">
        <v>0.77</v>
      </c>
      <c r="BM8">
        <v>0.41</v>
      </c>
      <c r="BN8">
        <v>0.52</v>
      </c>
      <c r="BO8">
        <v>0.97</v>
      </c>
      <c r="BP8">
        <v>0.83</v>
      </c>
      <c r="BQ8">
        <v>1.02</v>
      </c>
      <c r="BR8">
        <v>0.85</v>
      </c>
      <c r="BS8">
        <v>0.61</v>
      </c>
      <c r="BT8">
        <v>0.39</v>
      </c>
      <c r="BU8">
        <v>0</v>
      </c>
      <c r="BV8">
        <v>2.9</v>
      </c>
      <c r="BW8">
        <v>24.91</v>
      </c>
      <c r="BX8">
        <v>24.18</v>
      </c>
      <c r="BY8">
        <v>60.46</v>
      </c>
      <c r="BZ8">
        <v>22.81</v>
      </c>
      <c r="CA8">
        <v>0</v>
      </c>
      <c r="CB8">
        <v>0</v>
      </c>
      <c r="CC8">
        <v>96.74</v>
      </c>
      <c r="CD8">
        <v>100.42</v>
      </c>
      <c r="CE8">
        <v>100.11</v>
      </c>
      <c r="CF8">
        <v>0</v>
      </c>
      <c r="CG8">
        <v>0</v>
      </c>
    </row>
    <row r="9" spans="1:85">
      <c r="A9" t="s">
        <v>245</v>
      </c>
      <c r="B9" t="s">
        <v>360</v>
      </c>
      <c r="C9" t="s">
        <v>238</v>
      </c>
      <c r="G9" t="s">
        <v>51</v>
      </c>
      <c r="H9" s="115">
        <v>1227.7299999999998</v>
      </c>
      <c r="I9" s="88">
        <v>437.59999999999997</v>
      </c>
      <c r="J9" s="88">
        <v>536.83999999999992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41.6</v>
      </c>
      <c r="X9">
        <v>0</v>
      </c>
      <c r="Y9">
        <v>67.72</v>
      </c>
      <c r="Z9">
        <v>2.9</v>
      </c>
      <c r="AA9">
        <v>13.25</v>
      </c>
      <c r="AB9">
        <v>96.74</v>
      </c>
      <c r="AC9">
        <v>9.15</v>
      </c>
      <c r="AD9">
        <v>28.56</v>
      </c>
      <c r="AE9">
        <v>0.97</v>
      </c>
      <c r="AF9">
        <v>29.02</v>
      </c>
      <c r="AG9">
        <v>75.099999999999994</v>
      </c>
      <c r="AH9">
        <v>55.51</v>
      </c>
      <c r="AI9">
        <v>152.37</v>
      </c>
      <c r="AJ9">
        <v>54.42</v>
      </c>
      <c r="AK9">
        <v>25.04</v>
      </c>
      <c r="AL9">
        <v>18.510000000000002</v>
      </c>
      <c r="AM9">
        <v>0</v>
      </c>
      <c r="AN9">
        <v>0.57999999999999996</v>
      </c>
      <c r="AO9">
        <v>49.82</v>
      </c>
      <c r="AP9">
        <v>24.91</v>
      </c>
      <c r="AQ9">
        <v>24.91</v>
      </c>
      <c r="AR9">
        <v>24.91</v>
      </c>
      <c r="AS9">
        <v>81.260000000000005</v>
      </c>
      <c r="AT9">
        <v>48.37</v>
      </c>
      <c r="AU9">
        <v>119.45</v>
      </c>
      <c r="AV9">
        <v>21.04</v>
      </c>
      <c r="AW9">
        <v>0</v>
      </c>
      <c r="AX9">
        <v>14.51</v>
      </c>
      <c r="AY9">
        <v>14.51</v>
      </c>
      <c r="AZ9">
        <v>27.52</v>
      </c>
      <c r="BA9">
        <v>21.83</v>
      </c>
      <c r="BB9">
        <v>38</v>
      </c>
      <c r="BC9">
        <v>25.97</v>
      </c>
      <c r="BD9">
        <v>59.52</v>
      </c>
      <c r="BE9">
        <v>98.67</v>
      </c>
      <c r="BF9">
        <v>96.74</v>
      </c>
      <c r="BG9">
        <v>191.17</v>
      </c>
      <c r="BH9">
        <v>36.76</v>
      </c>
      <c r="BI9">
        <v>49.82</v>
      </c>
      <c r="BJ9">
        <v>0</v>
      </c>
      <c r="BK9">
        <v>23.11</v>
      </c>
      <c r="BL9">
        <v>0.77</v>
      </c>
      <c r="BM9">
        <v>0.41</v>
      </c>
      <c r="BN9">
        <v>0.52</v>
      </c>
      <c r="BO9">
        <v>0.97</v>
      </c>
      <c r="BP9">
        <v>0.83</v>
      </c>
      <c r="BQ9">
        <v>1.02</v>
      </c>
      <c r="BR9">
        <v>0.85</v>
      </c>
      <c r="BS9">
        <v>0.61</v>
      </c>
      <c r="BT9">
        <v>0.39</v>
      </c>
      <c r="BU9">
        <v>0</v>
      </c>
      <c r="BV9">
        <v>2.9</v>
      </c>
      <c r="BW9">
        <v>24.91</v>
      </c>
      <c r="BX9">
        <v>24.18</v>
      </c>
      <c r="BY9">
        <v>60.46</v>
      </c>
      <c r="BZ9">
        <v>22.81</v>
      </c>
      <c r="CA9">
        <v>0</v>
      </c>
      <c r="CB9">
        <v>0</v>
      </c>
      <c r="CC9">
        <v>96.74</v>
      </c>
      <c r="CD9">
        <v>100.42</v>
      </c>
      <c r="CE9">
        <v>100.11</v>
      </c>
      <c r="CF9">
        <v>0</v>
      </c>
      <c r="CG9">
        <v>0</v>
      </c>
    </row>
    <row r="10" spans="1:85">
      <c r="A10" t="s">
        <v>266</v>
      </c>
      <c r="C10" t="s">
        <v>239</v>
      </c>
      <c r="G10" t="s">
        <v>52</v>
      </c>
      <c r="H10" s="115">
        <v>1227.7299999999998</v>
      </c>
      <c r="I10" s="88">
        <v>427.9199999999999</v>
      </c>
      <c r="J10" s="88">
        <v>536.83999999999992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41.6</v>
      </c>
      <c r="X10">
        <v>0</v>
      </c>
      <c r="Y10">
        <v>58.04</v>
      </c>
      <c r="Z10">
        <v>2.9</v>
      </c>
      <c r="AA10">
        <v>13.25</v>
      </c>
      <c r="AB10">
        <v>96.74</v>
      </c>
      <c r="AC10">
        <v>9.15</v>
      </c>
      <c r="AD10">
        <v>28.56</v>
      </c>
      <c r="AE10">
        <v>0.97</v>
      </c>
      <c r="AF10">
        <v>29.02</v>
      </c>
      <c r="AG10">
        <v>75.099999999999994</v>
      </c>
      <c r="AH10">
        <v>55.51</v>
      </c>
      <c r="AI10">
        <v>152.37</v>
      </c>
      <c r="AJ10">
        <v>54.42</v>
      </c>
      <c r="AK10">
        <v>25.04</v>
      </c>
      <c r="AL10">
        <v>18.510000000000002</v>
      </c>
      <c r="AM10">
        <v>0</v>
      </c>
      <c r="AN10">
        <v>0.57999999999999996</v>
      </c>
      <c r="AO10">
        <v>49.82</v>
      </c>
      <c r="AP10">
        <v>24.91</v>
      </c>
      <c r="AQ10">
        <v>24.91</v>
      </c>
      <c r="AR10">
        <v>24.91</v>
      </c>
      <c r="AS10">
        <v>81.260000000000005</v>
      </c>
      <c r="AT10">
        <v>48.37</v>
      </c>
      <c r="AU10">
        <v>119.45</v>
      </c>
      <c r="AV10">
        <v>21.04</v>
      </c>
      <c r="AW10">
        <v>0</v>
      </c>
      <c r="AX10">
        <v>14.51</v>
      </c>
      <c r="AY10">
        <v>14.51</v>
      </c>
      <c r="AZ10">
        <v>27.52</v>
      </c>
      <c r="BA10">
        <v>21.83</v>
      </c>
      <c r="BB10">
        <v>38</v>
      </c>
      <c r="BC10">
        <v>25.97</v>
      </c>
      <c r="BD10">
        <v>59.52</v>
      </c>
      <c r="BE10">
        <v>98.67</v>
      </c>
      <c r="BF10">
        <v>96.74</v>
      </c>
      <c r="BG10">
        <v>191.17</v>
      </c>
      <c r="BH10">
        <v>36.76</v>
      </c>
      <c r="BI10">
        <v>49.82</v>
      </c>
      <c r="BJ10">
        <v>0</v>
      </c>
      <c r="BK10">
        <v>23.11</v>
      </c>
      <c r="BL10">
        <v>0.77</v>
      </c>
      <c r="BM10">
        <v>0.41</v>
      </c>
      <c r="BN10">
        <v>0.52</v>
      </c>
      <c r="BO10">
        <v>0.97</v>
      </c>
      <c r="BP10">
        <v>0.83</v>
      </c>
      <c r="BQ10">
        <v>1.02</v>
      </c>
      <c r="BR10">
        <v>0.85</v>
      </c>
      <c r="BS10">
        <v>0.61</v>
      </c>
      <c r="BT10">
        <v>0.39</v>
      </c>
      <c r="BU10">
        <v>0</v>
      </c>
      <c r="BV10">
        <v>2.9</v>
      </c>
      <c r="BW10">
        <v>24.91</v>
      </c>
      <c r="BX10">
        <v>24.18</v>
      </c>
      <c r="BY10">
        <v>60.46</v>
      </c>
      <c r="BZ10">
        <v>22.81</v>
      </c>
      <c r="CA10">
        <v>0</v>
      </c>
      <c r="CB10">
        <v>0</v>
      </c>
      <c r="CC10">
        <v>96.74</v>
      </c>
      <c r="CD10">
        <v>100.42</v>
      </c>
      <c r="CE10">
        <v>100.11</v>
      </c>
      <c r="CF10">
        <v>0</v>
      </c>
      <c r="CG10">
        <v>0</v>
      </c>
    </row>
    <row r="11" spans="1:85">
      <c r="A11" t="s">
        <v>246</v>
      </c>
      <c r="C11" t="s">
        <v>341</v>
      </c>
      <c r="G11" t="s">
        <v>53</v>
      </c>
      <c r="H11" s="115">
        <v>1227.9499999999998</v>
      </c>
      <c r="I11" s="88">
        <v>408.58</v>
      </c>
      <c r="J11" s="88">
        <v>536.83999999999992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41.6</v>
      </c>
      <c r="X11">
        <v>0</v>
      </c>
      <c r="Y11">
        <v>38.700000000000003</v>
      </c>
      <c r="Z11">
        <v>2.9</v>
      </c>
      <c r="AA11">
        <v>13.25</v>
      </c>
      <c r="AB11">
        <v>96.74</v>
      </c>
      <c r="AC11">
        <v>9.15</v>
      </c>
      <c r="AD11">
        <v>28.56</v>
      </c>
      <c r="AE11">
        <v>0.97</v>
      </c>
      <c r="AF11">
        <v>29.02</v>
      </c>
      <c r="AG11">
        <v>75.099999999999994</v>
      </c>
      <c r="AH11">
        <v>55.51</v>
      </c>
      <c r="AI11">
        <v>152.37</v>
      </c>
      <c r="AJ11">
        <v>54.42</v>
      </c>
      <c r="AK11">
        <v>25.04</v>
      </c>
      <c r="AL11">
        <v>18.510000000000002</v>
      </c>
      <c r="AM11">
        <v>0</v>
      </c>
      <c r="AN11">
        <v>0.57999999999999996</v>
      </c>
      <c r="AO11">
        <v>49.82</v>
      </c>
      <c r="AP11">
        <v>24.91</v>
      </c>
      <c r="AQ11">
        <v>24.91</v>
      </c>
      <c r="AR11">
        <v>24.91</v>
      </c>
      <c r="AS11">
        <v>81.260000000000005</v>
      </c>
      <c r="AT11">
        <v>48.37</v>
      </c>
      <c r="AU11">
        <v>119.45</v>
      </c>
      <c r="AV11">
        <v>21.04</v>
      </c>
      <c r="AW11">
        <v>0</v>
      </c>
      <c r="AX11">
        <v>14.51</v>
      </c>
      <c r="AY11">
        <v>14.51</v>
      </c>
      <c r="AZ11">
        <v>27.52</v>
      </c>
      <c r="BA11">
        <v>21.83</v>
      </c>
      <c r="BB11">
        <v>38</v>
      </c>
      <c r="BC11">
        <v>25.97</v>
      </c>
      <c r="BD11">
        <v>59.52</v>
      </c>
      <c r="BE11">
        <v>98.67</v>
      </c>
      <c r="BF11">
        <v>96.74</v>
      </c>
      <c r="BG11">
        <v>191.17</v>
      </c>
      <c r="BH11">
        <v>36.76</v>
      </c>
      <c r="BI11">
        <v>49.82</v>
      </c>
      <c r="BJ11">
        <v>0</v>
      </c>
      <c r="BK11">
        <v>23.11</v>
      </c>
      <c r="BL11">
        <v>0.77</v>
      </c>
      <c r="BM11">
        <v>0.41</v>
      </c>
      <c r="BN11">
        <v>0.52</v>
      </c>
      <c r="BO11">
        <v>0.97</v>
      </c>
      <c r="BP11">
        <v>0.83</v>
      </c>
      <c r="BQ11">
        <v>1.02</v>
      </c>
      <c r="BR11">
        <v>0.85</v>
      </c>
      <c r="BS11">
        <v>0.61</v>
      </c>
      <c r="BT11">
        <v>0.61</v>
      </c>
      <c r="BU11">
        <v>0</v>
      </c>
      <c r="BV11">
        <v>2.9</v>
      </c>
      <c r="BW11">
        <v>24.91</v>
      </c>
      <c r="BX11">
        <v>24.18</v>
      </c>
      <c r="BY11">
        <v>60.46</v>
      </c>
      <c r="BZ11">
        <v>22.81</v>
      </c>
      <c r="CA11">
        <v>0</v>
      </c>
      <c r="CB11">
        <v>0</v>
      </c>
      <c r="CC11">
        <v>96.74</v>
      </c>
      <c r="CD11">
        <v>100.42</v>
      </c>
      <c r="CE11">
        <v>100.11</v>
      </c>
      <c r="CF11">
        <v>0</v>
      </c>
      <c r="CG11">
        <v>0</v>
      </c>
    </row>
    <row r="12" spans="1:85">
      <c r="A12" t="s">
        <v>247</v>
      </c>
      <c r="C12" t="s">
        <v>361</v>
      </c>
      <c r="G12" t="s">
        <v>54</v>
      </c>
      <c r="H12" s="115">
        <v>1227.9499999999998</v>
      </c>
      <c r="I12" s="88">
        <v>394.06</v>
      </c>
      <c r="J12" s="88">
        <v>536.83999999999992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41.6</v>
      </c>
      <c r="X12">
        <v>0</v>
      </c>
      <c r="Y12">
        <v>24.18</v>
      </c>
      <c r="Z12">
        <v>2.9</v>
      </c>
      <c r="AA12">
        <v>13.25</v>
      </c>
      <c r="AB12">
        <v>96.74</v>
      </c>
      <c r="AC12">
        <v>9.15</v>
      </c>
      <c r="AD12">
        <v>28.56</v>
      </c>
      <c r="AE12">
        <v>0.97</v>
      </c>
      <c r="AF12">
        <v>29.02</v>
      </c>
      <c r="AG12">
        <v>75.099999999999994</v>
      </c>
      <c r="AH12">
        <v>55.51</v>
      </c>
      <c r="AI12">
        <v>152.37</v>
      </c>
      <c r="AJ12">
        <v>54.42</v>
      </c>
      <c r="AK12">
        <v>25.04</v>
      </c>
      <c r="AL12">
        <v>18.510000000000002</v>
      </c>
      <c r="AM12">
        <v>0</v>
      </c>
      <c r="AN12">
        <v>0.57999999999999996</v>
      </c>
      <c r="AO12">
        <v>49.82</v>
      </c>
      <c r="AP12">
        <v>24.91</v>
      </c>
      <c r="AQ12">
        <v>24.91</v>
      </c>
      <c r="AR12">
        <v>24.91</v>
      </c>
      <c r="AS12">
        <v>81.260000000000005</v>
      </c>
      <c r="AT12">
        <v>48.37</v>
      </c>
      <c r="AU12">
        <v>119.45</v>
      </c>
      <c r="AV12">
        <v>21.04</v>
      </c>
      <c r="AW12">
        <v>0</v>
      </c>
      <c r="AX12">
        <v>14.51</v>
      </c>
      <c r="AY12">
        <v>14.51</v>
      </c>
      <c r="AZ12">
        <v>27.52</v>
      </c>
      <c r="BA12">
        <v>21.83</v>
      </c>
      <c r="BB12">
        <v>38</v>
      </c>
      <c r="BC12">
        <v>25.97</v>
      </c>
      <c r="BD12">
        <v>59.52</v>
      </c>
      <c r="BE12">
        <v>98.67</v>
      </c>
      <c r="BF12">
        <v>96.74</v>
      </c>
      <c r="BG12">
        <v>191.17</v>
      </c>
      <c r="BH12">
        <v>36.76</v>
      </c>
      <c r="BI12">
        <v>49.82</v>
      </c>
      <c r="BJ12">
        <v>0</v>
      </c>
      <c r="BK12">
        <v>23.11</v>
      </c>
      <c r="BL12">
        <v>0.77</v>
      </c>
      <c r="BM12">
        <v>0.41</v>
      </c>
      <c r="BN12">
        <v>0.52</v>
      </c>
      <c r="BO12">
        <v>0.97</v>
      </c>
      <c r="BP12">
        <v>0.83</v>
      </c>
      <c r="BQ12">
        <v>1.02</v>
      </c>
      <c r="BR12">
        <v>0.85</v>
      </c>
      <c r="BS12">
        <v>0.61</v>
      </c>
      <c r="BT12">
        <v>0.61</v>
      </c>
      <c r="BU12">
        <v>0</v>
      </c>
      <c r="BV12">
        <v>2.9</v>
      </c>
      <c r="BW12">
        <v>24.91</v>
      </c>
      <c r="BX12">
        <v>24.18</v>
      </c>
      <c r="BY12">
        <v>60.46</v>
      </c>
      <c r="BZ12">
        <v>22.81</v>
      </c>
      <c r="CA12">
        <v>0</v>
      </c>
      <c r="CB12">
        <v>0</v>
      </c>
      <c r="CC12">
        <v>96.74</v>
      </c>
      <c r="CD12">
        <v>100.42</v>
      </c>
      <c r="CE12">
        <v>100.11</v>
      </c>
      <c r="CF12">
        <v>0</v>
      </c>
      <c r="CG12">
        <v>0</v>
      </c>
    </row>
    <row r="13" spans="1:85">
      <c r="A13" t="s">
        <v>248</v>
      </c>
      <c r="G13" t="s">
        <v>55</v>
      </c>
      <c r="H13" s="115">
        <v>1227.9499999999998</v>
      </c>
      <c r="I13" s="88">
        <v>379.55</v>
      </c>
      <c r="J13" s="88">
        <v>536.83999999999992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41.6</v>
      </c>
      <c r="X13">
        <v>0</v>
      </c>
      <c r="Y13">
        <v>9.67</v>
      </c>
      <c r="Z13">
        <v>2.9</v>
      </c>
      <c r="AA13">
        <v>13.25</v>
      </c>
      <c r="AB13">
        <v>96.74</v>
      </c>
      <c r="AC13">
        <v>9.15</v>
      </c>
      <c r="AD13">
        <v>28.56</v>
      </c>
      <c r="AE13">
        <v>0.97</v>
      </c>
      <c r="AF13">
        <v>29.02</v>
      </c>
      <c r="AG13">
        <v>75.099999999999994</v>
      </c>
      <c r="AH13">
        <v>55.51</v>
      </c>
      <c r="AI13">
        <v>152.37</v>
      </c>
      <c r="AJ13">
        <v>54.42</v>
      </c>
      <c r="AK13">
        <v>25.04</v>
      </c>
      <c r="AL13">
        <v>18.510000000000002</v>
      </c>
      <c r="AM13">
        <v>0</v>
      </c>
      <c r="AN13">
        <v>0.57999999999999996</v>
      </c>
      <c r="AO13">
        <v>49.82</v>
      </c>
      <c r="AP13">
        <v>24.91</v>
      </c>
      <c r="AQ13">
        <v>24.91</v>
      </c>
      <c r="AR13">
        <v>24.91</v>
      </c>
      <c r="AS13">
        <v>81.260000000000005</v>
      </c>
      <c r="AT13">
        <v>48.37</v>
      </c>
      <c r="AU13">
        <v>119.45</v>
      </c>
      <c r="AV13">
        <v>21.04</v>
      </c>
      <c r="AW13">
        <v>0</v>
      </c>
      <c r="AX13">
        <v>14.51</v>
      </c>
      <c r="AY13">
        <v>14.51</v>
      </c>
      <c r="AZ13">
        <v>27.52</v>
      </c>
      <c r="BA13">
        <v>21.83</v>
      </c>
      <c r="BB13">
        <v>38</v>
      </c>
      <c r="BC13">
        <v>25.97</v>
      </c>
      <c r="BD13">
        <v>59.52</v>
      </c>
      <c r="BE13">
        <v>98.67</v>
      </c>
      <c r="BF13">
        <v>96.74</v>
      </c>
      <c r="BG13">
        <v>191.17</v>
      </c>
      <c r="BH13">
        <v>36.76</v>
      </c>
      <c r="BI13">
        <v>49.82</v>
      </c>
      <c r="BJ13">
        <v>0</v>
      </c>
      <c r="BK13">
        <v>23.11</v>
      </c>
      <c r="BL13">
        <v>0.77</v>
      </c>
      <c r="BM13">
        <v>0.41</v>
      </c>
      <c r="BN13">
        <v>0.52</v>
      </c>
      <c r="BO13">
        <v>0.97</v>
      </c>
      <c r="BP13">
        <v>0.83</v>
      </c>
      <c r="BQ13">
        <v>1.02</v>
      </c>
      <c r="BR13">
        <v>0.85</v>
      </c>
      <c r="BS13">
        <v>0.61</v>
      </c>
      <c r="BT13">
        <v>0.61</v>
      </c>
      <c r="BU13">
        <v>0</v>
      </c>
      <c r="BV13">
        <v>2.9</v>
      </c>
      <c r="BW13">
        <v>24.91</v>
      </c>
      <c r="BX13">
        <v>24.18</v>
      </c>
      <c r="BY13">
        <v>60.46</v>
      </c>
      <c r="BZ13">
        <v>22.81</v>
      </c>
      <c r="CA13">
        <v>0</v>
      </c>
      <c r="CB13">
        <v>0</v>
      </c>
      <c r="CC13">
        <v>96.74</v>
      </c>
      <c r="CD13">
        <v>100.42</v>
      </c>
      <c r="CE13">
        <v>100.11</v>
      </c>
      <c r="CF13">
        <v>0</v>
      </c>
      <c r="CG13">
        <v>0</v>
      </c>
    </row>
    <row r="14" spans="1:85">
      <c r="A14" t="s">
        <v>249</v>
      </c>
      <c r="G14" t="s">
        <v>56</v>
      </c>
      <c r="H14" s="115">
        <v>1227.9499999999998</v>
      </c>
      <c r="I14" s="88">
        <v>369.88</v>
      </c>
      <c r="J14" s="88">
        <v>536.83999999999992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41.6</v>
      </c>
      <c r="X14">
        <v>0</v>
      </c>
      <c r="Y14">
        <v>0</v>
      </c>
      <c r="Z14">
        <v>2.9</v>
      </c>
      <c r="AA14">
        <v>13.25</v>
      </c>
      <c r="AB14">
        <v>96.74</v>
      </c>
      <c r="AC14">
        <v>9.15</v>
      </c>
      <c r="AD14">
        <v>28.56</v>
      </c>
      <c r="AE14">
        <v>0.97</v>
      </c>
      <c r="AF14">
        <v>29.02</v>
      </c>
      <c r="AG14">
        <v>75.099999999999994</v>
      </c>
      <c r="AH14">
        <v>55.51</v>
      </c>
      <c r="AI14">
        <v>152.37</v>
      </c>
      <c r="AJ14">
        <v>54.42</v>
      </c>
      <c r="AK14">
        <v>25.04</v>
      </c>
      <c r="AL14">
        <v>18.510000000000002</v>
      </c>
      <c r="AM14">
        <v>0</v>
      </c>
      <c r="AN14">
        <v>0.57999999999999996</v>
      </c>
      <c r="AO14">
        <v>49.82</v>
      </c>
      <c r="AP14">
        <v>24.91</v>
      </c>
      <c r="AQ14">
        <v>24.91</v>
      </c>
      <c r="AR14">
        <v>24.91</v>
      </c>
      <c r="AS14">
        <v>81.260000000000005</v>
      </c>
      <c r="AT14">
        <v>48.37</v>
      </c>
      <c r="AU14">
        <v>119.45</v>
      </c>
      <c r="AV14">
        <v>21.04</v>
      </c>
      <c r="AW14">
        <v>0</v>
      </c>
      <c r="AX14">
        <v>14.51</v>
      </c>
      <c r="AY14">
        <v>14.51</v>
      </c>
      <c r="AZ14">
        <v>27.52</v>
      </c>
      <c r="BA14">
        <v>21.83</v>
      </c>
      <c r="BB14">
        <v>38</v>
      </c>
      <c r="BC14">
        <v>25.97</v>
      </c>
      <c r="BD14">
        <v>59.52</v>
      </c>
      <c r="BE14">
        <v>98.67</v>
      </c>
      <c r="BF14">
        <v>96.74</v>
      </c>
      <c r="BG14">
        <v>191.17</v>
      </c>
      <c r="BH14">
        <v>36.76</v>
      </c>
      <c r="BI14">
        <v>49.82</v>
      </c>
      <c r="BJ14">
        <v>0</v>
      </c>
      <c r="BK14">
        <v>23.11</v>
      </c>
      <c r="BL14">
        <v>0.77</v>
      </c>
      <c r="BM14">
        <v>0.41</v>
      </c>
      <c r="BN14">
        <v>0.52</v>
      </c>
      <c r="BO14">
        <v>0.97</v>
      </c>
      <c r="BP14">
        <v>0.83</v>
      </c>
      <c r="BQ14">
        <v>1.02</v>
      </c>
      <c r="BR14">
        <v>0.85</v>
      </c>
      <c r="BS14">
        <v>0.61</v>
      </c>
      <c r="BT14">
        <v>0.61</v>
      </c>
      <c r="BU14">
        <v>0</v>
      </c>
      <c r="BV14">
        <v>2.9</v>
      </c>
      <c r="BW14">
        <v>24.91</v>
      </c>
      <c r="BX14">
        <v>24.18</v>
      </c>
      <c r="BY14">
        <v>60.46</v>
      </c>
      <c r="BZ14">
        <v>22.81</v>
      </c>
      <c r="CA14">
        <v>0</v>
      </c>
      <c r="CB14">
        <v>0</v>
      </c>
      <c r="CC14">
        <v>96.74</v>
      </c>
      <c r="CD14">
        <v>100.42</v>
      </c>
      <c r="CE14">
        <v>100.11</v>
      </c>
      <c r="CF14">
        <v>0</v>
      </c>
      <c r="CG14">
        <v>0</v>
      </c>
    </row>
    <row r="15" spans="1:85">
      <c r="A15" t="s">
        <v>250</v>
      </c>
      <c r="G15" t="s">
        <v>57</v>
      </c>
      <c r="H15" s="115">
        <v>990.78</v>
      </c>
      <c r="I15" s="88">
        <v>352.56999999999994</v>
      </c>
      <c r="J15" s="88">
        <v>536.83999999999992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41.6</v>
      </c>
      <c r="X15">
        <v>0</v>
      </c>
      <c r="Y15">
        <v>19.350000000000001</v>
      </c>
      <c r="Z15">
        <v>2.9</v>
      </c>
      <c r="AA15">
        <v>13.25</v>
      </c>
      <c r="AB15">
        <v>96.74</v>
      </c>
      <c r="AC15">
        <v>9.15</v>
      </c>
      <c r="AD15">
        <v>28.56</v>
      </c>
      <c r="AE15">
        <v>0.97</v>
      </c>
      <c r="AF15">
        <v>29.02</v>
      </c>
      <c r="AG15">
        <v>75.099999999999994</v>
      </c>
      <c r="AH15">
        <v>55.51</v>
      </c>
      <c r="AI15">
        <v>152.37</v>
      </c>
      <c r="AJ15">
        <v>54.42</v>
      </c>
      <c r="AK15">
        <v>25.04</v>
      </c>
      <c r="AL15">
        <v>18.510000000000002</v>
      </c>
      <c r="AM15">
        <v>0</v>
      </c>
      <c r="AN15">
        <v>0.57999999999999996</v>
      </c>
      <c r="AO15">
        <v>49.82</v>
      </c>
      <c r="AP15">
        <v>0</v>
      </c>
      <c r="AQ15">
        <v>0</v>
      </c>
      <c r="AR15">
        <v>24.91</v>
      </c>
      <c r="AS15">
        <v>81.260000000000005</v>
      </c>
      <c r="AT15">
        <v>48.37</v>
      </c>
      <c r="AU15">
        <v>119.45</v>
      </c>
      <c r="AV15">
        <v>21.04</v>
      </c>
      <c r="AW15">
        <v>59.98</v>
      </c>
      <c r="AX15">
        <v>14.51</v>
      </c>
      <c r="AY15">
        <v>14.51</v>
      </c>
      <c r="AZ15">
        <v>27.52</v>
      </c>
      <c r="BA15">
        <v>21.83</v>
      </c>
      <c r="BB15">
        <v>38</v>
      </c>
      <c r="BC15">
        <v>25.97</v>
      </c>
      <c r="BD15">
        <v>22.86</v>
      </c>
      <c r="BE15">
        <v>0</v>
      </c>
      <c r="BF15">
        <v>96.74</v>
      </c>
      <c r="BG15">
        <v>191.17</v>
      </c>
      <c r="BH15">
        <v>36.76</v>
      </c>
      <c r="BI15">
        <v>49.82</v>
      </c>
      <c r="BJ15">
        <v>0</v>
      </c>
      <c r="BK15">
        <v>0</v>
      </c>
      <c r="BL15">
        <v>0.77</v>
      </c>
      <c r="BM15">
        <v>0.41</v>
      </c>
      <c r="BN15">
        <v>0.52</v>
      </c>
      <c r="BO15">
        <v>0.97</v>
      </c>
      <c r="BP15">
        <v>0.83</v>
      </c>
      <c r="BQ15">
        <v>1.02</v>
      </c>
      <c r="BR15">
        <v>0.85</v>
      </c>
      <c r="BS15">
        <v>0.61</v>
      </c>
      <c r="BT15">
        <v>0.39</v>
      </c>
      <c r="BU15">
        <v>0</v>
      </c>
      <c r="BV15">
        <v>2.9</v>
      </c>
      <c r="BW15">
        <v>0</v>
      </c>
      <c r="BX15">
        <v>24.18</v>
      </c>
      <c r="BY15">
        <v>60.46</v>
      </c>
      <c r="BZ15">
        <v>22.81</v>
      </c>
      <c r="CA15">
        <v>0</v>
      </c>
      <c r="CB15">
        <v>0</v>
      </c>
      <c r="CC15">
        <v>96.74</v>
      </c>
      <c r="CD15">
        <v>0</v>
      </c>
      <c r="CE15">
        <v>100.11</v>
      </c>
      <c r="CF15">
        <v>0</v>
      </c>
      <c r="CG15">
        <v>0</v>
      </c>
    </row>
    <row r="16" spans="1:85">
      <c r="A16" t="s">
        <v>251</v>
      </c>
      <c r="G16" t="s">
        <v>58</v>
      </c>
      <c r="H16" s="115">
        <v>990.78</v>
      </c>
      <c r="I16" s="88">
        <v>333.21999999999997</v>
      </c>
      <c r="J16" s="88">
        <v>536.83999999999992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41.6</v>
      </c>
      <c r="X16">
        <v>0</v>
      </c>
      <c r="Y16">
        <v>0</v>
      </c>
      <c r="Z16">
        <v>2.9</v>
      </c>
      <c r="AA16">
        <v>13.25</v>
      </c>
      <c r="AB16">
        <v>96.74</v>
      </c>
      <c r="AC16">
        <v>9.15</v>
      </c>
      <c r="AD16">
        <v>28.56</v>
      </c>
      <c r="AE16">
        <v>0.97</v>
      </c>
      <c r="AF16">
        <v>29.02</v>
      </c>
      <c r="AG16">
        <v>75.099999999999994</v>
      </c>
      <c r="AH16">
        <v>55.51</v>
      </c>
      <c r="AI16">
        <v>152.37</v>
      </c>
      <c r="AJ16">
        <v>54.42</v>
      </c>
      <c r="AK16">
        <v>25.04</v>
      </c>
      <c r="AL16">
        <v>18.510000000000002</v>
      </c>
      <c r="AM16">
        <v>0</v>
      </c>
      <c r="AN16">
        <v>0.57999999999999996</v>
      </c>
      <c r="AO16">
        <v>49.82</v>
      </c>
      <c r="AP16">
        <v>0</v>
      </c>
      <c r="AQ16">
        <v>0</v>
      </c>
      <c r="AR16">
        <v>24.91</v>
      </c>
      <c r="AS16">
        <v>81.260000000000005</v>
      </c>
      <c r="AT16">
        <v>48.37</v>
      </c>
      <c r="AU16">
        <v>119.45</v>
      </c>
      <c r="AV16">
        <v>21.04</v>
      </c>
      <c r="AW16">
        <v>59.98</v>
      </c>
      <c r="AX16">
        <v>14.51</v>
      </c>
      <c r="AY16">
        <v>14.51</v>
      </c>
      <c r="AZ16">
        <v>27.52</v>
      </c>
      <c r="BA16">
        <v>21.83</v>
      </c>
      <c r="BB16">
        <v>38</v>
      </c>
      <c r="BC16">
        <v>25.97</v>
      </c>
      <c r="BD16">
        <v>22.86</v>
      </c>
      <c r="BE16">
        <v>0</v>
      </c>
      <c r="BF16">
        <v>96.74</v>
      </c>
      <c r="BG16">
        <v>191.17</v>
      </c>
      <c r="BH16">
        <v>36.76</v>
      </c>
      <c r="BI16">
        <v>49.82</v>
      </c>
      <c r="BJ16">
        <v>0</v>
      </c>
      <c r="BK16">
        <v>0</v>
      </c>
      <c r="BL16">
        <v>0.77</v>
      </c>
      <c r="BM16">
        <v>0.41</v>
      </c>
      <c r="BN16">
        <v>0.52</v>
      </c>
      <c r="BO16">
        <v>0.97</v>
      </c>
      <c r="BP16">
        <v>0.83</v>
      </c>
      <c r="BQ16">
        <v>1.02</v>
      </c>
      <c r="BR16">
        <v>0.85</v>
      </c>
      <c r="BS16">
        <v>0.61</v>
      </c>
      <c r="BT16">
        <v>0.39</v>
      </c>
      <c r="BU16">
        <v>0</v>
      </c>
      <c r="BV16">
        <v>2.9</v>
      </c>
      <c r="BW16">
        <v>0</v>
      </c>
      <c r="BX16">
        <v>24.18</v>
      </c>
      <c r="BY16">
        <v>60.46</v>
      </c>
      <c r="BZ16">
        <v>22.81</v>
      </c>
      <c r="CA16">
        <v>0</v>
      </c>
      <c r="CB16">
        <v>0</v>
      </c>
      <c r="CC16">
        <v>96.74</v>
      </c>
      <c r="CD16">
        <v>0</v>
      </c>
      <c r="CE16">
        <v>100.11</v>
      </c>
      <c r="CF16">
        <v>0</v>
      </c>
      <c r="CG16">
        <v>0</v>
      </c>
    </row>
    <row r="17" spans="1:85">
      <c r="A17" t="s">
        <v>252</v>
      </c>
      <c r="G17" t="s">
        <v>59</v>
      </c>
      <c r="H17" s="115">
        <v>990.78</v>
      </c>
      <c r="I17" s="88">
        <v>333.21999999999997</v>
      </c>
      <c r="J17" s="88">
        <v>536.83999999999992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41.6</v>
      </c>
      <c r="X17">
        <v>0</v>
      </c>
      <c r="Y17">
        <v>0</v>
      </c>
      <c r="Z17">
        <v>2.9</v>
      </c>
      <c r="AA17">
        <v>13.25</v>
      </c>
      <c r="AB17">
        <v>96.74</v>
      </c>
      <c r="AC17">
        <v>9.15</v>
      </c>
      <c r="AD17">
        <v>28.56</v>
      </c>
      <c r="AE17">
        <v>0.97</v>
      </c>
      <c r="AF17">
        <v>29.02</v>
      </c>
      <c r="AG17">
        <v>75.099999999999994</v>
      </c>
      <c r="AH17">
        <v>55.51</v>
      </c>
      <c r="AI17">
        <v>152.37</v>
      </c>
      <c r="AJ17">
        <v>54.42</v>
      </c>
      <c r="AK17">
        <v>25.04</v>
      </c>
      <c r="AL17">
        <v>18.510000000000002</v>
      </c>
      <c r="AM17">
        <v>0</v>
      </c>
      <c r="AN17">
        <v>0.57999999999999996</v>
      </c>
      <c r="AO17">
        <v>49.82</v>
      </c>
      <c r="AP17">
        <v>0</v>
      </c>
      <c r="AQ17">
        <v>0</v>
      </c>
      <c r="AR17">
        <v>24.91</v>
      </c>
      <c r="AS17">
        <v>81.260000000000005</v>
      </c>
      <c r="AT17">
        <v>48.37</v>
      </c>
      <c r="AU17">
        <v>119.45</v>
      </c>
      <c r="AV17">
        <v>21.04</v>
      </c>
      <c r="AW17">
        <v>59.98</v>
      </c>
      <c r="AX17">
        <v>14.51</v>
      </c>
      <c r="AY17">
        <v>14.51</v>
      </c>
      <c r="AZ17">
        <v>27.52</v>
      </c>
      <c r="BA17">
        <v>21.83</v>
      </c>
      <c r="BB17">
        <v>38</v>
      </c>
      <c r="BC17">
        <v>25.97</v>
      </c>
      <c r="BD17">
        <v>22.86</v>
      </c>
      <c r="BE17">
        <v>0</v>
      </c>
      <c r="BF17">
        <v>96.74</v>
      </c>
      <c r="BG17">
        <v>191.17</v>
      </c>
      <c r="BH17">
        <v>36.76</v>
      </c>
      <c r="BI17">
        <v>49.82</v>
      </c>
      <c r="BJ17">
        <v>0</v>
      </c>
      <c r="BK17">
        <v>0</v>
      </c>
      <c r="BL17">
        <v>0.77</v>
      </c>
      <c r="BM17">
        <v>0.41</v>
      </c>
      <c r="BN17">
        <v>0.52</v>
      </c>
      <c r="BO17">
        <v>0.97</v>
      </c>
      <c r="BP17">
        <v>0.83</v>
      </c>
      <c r="BQ17">
        <v>1.02</v>
      </c>
      <c r="BR17">
        <v>0.85</v>
      </c>
      <c r="BS17">
        <v>0.61</v>
      </c>
      <c r="BT17">
        <v>0.39</v>
      </c>
      <c r="BU17">
        <v>0</v>
      </c>
      <c r="BV17">
        <v>2.9</v>
      </c>
      <c r="BW17">
        <v>0</v>
      </c>
      <c r="BX17">
        <v>24.18</v>
      </c>
      <c r="BY17">
        <v>60.46</v>
      </c>
      <c r="BZ17">
        <v>22.81</v>
      </c>
      <c r="CA17">
        <v>0</v>
      </c>
      <c r="CB17">
        <v>0</v>
      </c>
      <c r="CC17">
        <v>96.74</v>
      </c>
      <c r="CD17">
        <v>0</v>
      </c>
      <c r="CE17">
        <v>100.11</v>
      </c>
      <c r="CF17">
        <v>0</v>
      </c>
      <c r="CG17">
        <v>0</v>
      </c>
    </row>
    <row r="18" spans="1:85">
      <c r="A18" t="s">
        <v>253</v>
      </c>
      <c r="G18" t="s">
        <v>60</v>
      </c>
      <c r="H18" s="115">
        <v>990.78</v>
      </c>
      <c r="I18" s="88">
        <v>333.21999999999997</v>
      </c>
      <c r="J18" s="88">
        <v>536.83999999999992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41.6</v>
      </c>
      <c r="X18">
        <v>0</v>
      </c>
      <c r="Y18">
        <v>0</v>
      </c>
      <c r="Z18">
        <v>2.9</v>
      </c>
      <c r="AA18">
        <v>13.25</v>
      </c>
      <c r="AB18">
        <v>96.74</v>
      </c>
      <c r="AC18">
        <v>9.15</v>
      </c>
      <c r="AD18">
        <v>28.56</v>
      </c>
      <c r="AE18">
        <v>0.97</v>
      </c>
      <c r="AF18">
        <v>29.02</v>
      </c>
      <c r="AG18">
        <v>75.099999999999994</v>
      </c>
      <c r="AH18">
        <v>55.51</v>
      </c>
      <c r="AI18">
        <v>152.37</v>
      </c>
      <c r="AJ18">
        <v>54.42</v>
      </c>
      <c r="AK18">
        <v>25.04</v>
      </c>
      <c r="AL18">
        <v>18.510000000000002</v>
      </c>
      <c r="AM18">
        <v>0</v>
      </c>
      <c r="AN18">
        <v>0.57999999999999996</v>
      </c>
      <c r="AO18">
        <v>49.82</v>
      </c>
      <c r="AP18">
        <v>0</v>
      </c>
      <c r="AQ18">
        <v>0</v>
      </c>
      <c r="AR18">
        <v>24.91</v>
      </c>
      <c r="AS18">
        <v>81.260000000000005</v>
      </c>
      <c r="AT18">
        <v>48.37</v>
      </c>
      <c r="AU18">
        <v>119.45</v>
      </c>
      <c r="AV18">
        <v>21.04</v>
      </c>
      <c r="AW18">
        <v>59.98</v>
      </c>
      <c r="AX18">
        <v>14.51</v>
      </c>
      <c r="AY18">
        <v>14.51</v>
      </c>
      <c r="AZ18">
        <v>27.52</v>
      </c>
      <c r="BA18">
        <v>21.83</v>
      </c>
      <c r="BB18">
        <v>38</v>
      </c>
      <c r="BC18">
        <v>25.97</v>
      </c>
      <c r="BD18">
        <v>22.86</v>
      </c>
      <c r="BE18">
        <v>0</v>
      </c>
      <c r="BF18">
        <v>96.74</v>
      </c>
      <c r="BG18">
        <v>191.17</v>
      </c>
      <c r="BH18">
        <v>36.76</v>
      </c>
      <c r="BI18">
        <v>49.82</v>
      </c>
      <c r="BJ18">
        <v>0</v>
      </c>
      <c r="BK18">
        <v>0</v>
      </c>
      <c r="BL18">
        <v>0.77</v>
      </c>
      <c r="BM18">
        <v>0.41</v>
      </c>
      <c r="BN18">
        <v>0.52</v>
      </c>
      <c r="BO18">
        <v>0.97</v>
      </c>
      <c r="BP18">
        <v>0.83</v>
      </c>
      <c r="BQ18">
        <v>1.02</v>
      </c>
      <c r="BR18">
        <v>0.85</v>
      </c>
      <c r="BS18">
        <v>0.61</v>
      </c>
      <c r="BT18">
        <v>0.39</v>
      </c>
      <c r="BU18">
        <v>0</v>
      </c>
      <c r="BV18">
        <v>2.9</v>
      </c>
      <c r="BW18">
        <v>0</v>
      </c>
      <c r="BX18">
        <v>24.18</v>
      </c>
      <c r="BY18">
        <v>60.46</v>
      </c>
      <c r="BZ18">
        <v>22.81</v>
      </c>
      <c r="CA18">
        <v>0</v>
      </c>
      <c r="CB18">
        <v>0</v>
      </c>
      <c r="CC18">
        <v>96.74</v>
      </c>
      <c r="CD18">
        <v>0</v>
      </c>
      <c r="CE18">
        <v>100.11</v>
      </c>
      <c r="CF18">
        <v>0</v>
      </c>
      <c r="CG18">
        <v>0</v>
      </c>
    </row>
    <row r="19" spans="1:85">
      <c r="A19" t="s">
        <v>267</v>
      </c>
      <c r="G19" t="s">
        <v>61</v>
      </c>
      <c r="H19" s="115">
        <v>871.55000000000007</v>
      </c>
      <c r="I19" s="88">
        <v>333.21999999999997</v>
      </c>
      <c r="J19" s="88">
        <v>536.83999999999992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41.6</v>
      </c>
      <c r="X19">
        <v>0</v>
      </c>
      <c r="Y19">
        <v>0</v>
      </c>
      <c r="Z19">
        <v>2.9</v>
      </c>
      <c r="AA19">
        <v>13.25</v>
      </c>
      <c r="AB19">
        <v>96.74</v>
      </c>
      <c r="AC19">
        <v>9.15</v>
      </c>
      <c r="AD19">
        <v>28.56</v>
      </c>
      <c r="AE19">
        <v>0.97</v>
      </c>
      <c r="AF19">
        <v>29.02</v>
      </c>
      <c r="AG19">
        <v>75.099999999999994</v>
      </c>
      <c r="AH19">
        <v>55.51</v>
      </c>
      <c r="AI19">
        <v>152.37</v>
      </c>
      <c r="AJ19">
        <v>54.42</v>
      </c>
      <c r="AK19">
        <v>25.04</v>
      </c>
      <c r="AL19">
        <v>18.510000000000002</v>
      </c>
      <c r="AM19">
        <v>0</v>
      </c>
      <c r="AN19">
        <v>0.57999999999999996</v>
      </c>
      <c r="AO19">
        <v>49.82</v>
      </c>
      <c r="AP19">
        <v>0</v>
      </c>
      <c r="AQ19">
        <v>0</v>
      </c>
      <c r="AR19">
        <v>24.91</v>
      </c>
      <c r="AS19">
        <v>81.260000000000005</v>
      </c>
      <c r="AT19">
        <v>48.37</v>
      </c>
      <c r="AU19">
        <v>0</v>
      </c>
      <c r="AV19">
        <v>21.04</v>
      </c>
      <c r="AW19">
        <v>59.98</v>
      </c>
      <c r="AX19">
        <v>14.51</v>
      </c>
      <c r="AY19">
        <v>14.51</v>
      </c>
      <c r="AZ19">
        <v>27.52</v>
      </c>
      <c r="BA19">
        <v>21.83</v>
      </c>
      <c r="BB19">
        <v>38</v>
      </c>
      <c r="BC19">
        <v>25.97</v>
      </c>
      <c r="BD19">
        <v>22.86</v>
      </c>
      <c r="BE19">
        <v>0</v>
      </c>
      <c r="BF19">
        <v>96.74</v>
      </c>
      <c r="BG19">
        <v>191.17</v>
      </c>
      <c r="BH19">
        <v>36.76</v>
      </c>
      <c r="BI19">
        <v>49.82</v>
      </c>
      <c r="BJ19">
        <v>0</v>
      </c>
      <c r="BK19">
        <v>0</v>
      </c>
      <c r="BL19">
        <v>0.77</v>
      </c>
      <c r="BM19">
        <v>0.41</v>
      </c>
      <c r="BN19">
        <v>0.52</v>
      </c>
      <c r="BO19">
        <v>0.97</v>
      </c>
      <c r="BP19">
        <v>0.83</v>
      </c>
      <c r="BQ19">
        <v>1.02</v>
      </c>
      <c r="BR19">
        <v>0.85</v>
      </c>
      <c r="BS19">
        <v>0.61</v>
      </c>
      <c r="BT19">
        <v>0.61</v>
      </c>
      <c r="BU19">
        <v>0</v>
      </c>
      <c r="BV19">
        <v>2.9</v>
      </c>
      <c r="BW19">
        <v>0</v>
      </c>
      <c r="BX19">
        <v>24.18</v>
      </c>
      <c r="BY19">
        <v>60.46</v>
      </c>
      <c r="BZ19">
        <v>22.81</v>
      </c>
      <c r="CA19">
        <v>0</v>
      </c>
      <c r="CB19">
        <v>0</v>
      </c>
      <c r="CC19">
        <v>96.74</v>
      </c>
      <c r="CD19">
        <v>0</v>
      </c>
      <c r="CE19">
        <v>100.11</v>
      </c>
      <c r="CF19">
        <v>0</v>
      </c>
      <c r="CG19">
        <v>0</v>
      </c>
    </row>
    <row r="20" spans="1:85">
      <c r="A20" t="s">
        <v>268</v>
      </c>
      <c r="G20" t="s">
        <v>62</v>
      </c>
      <c r="H20" s="115">
        <v>871.55000000000007</v>
      </c>
      <c r="I20" s="88">
        <v>333.21999999999997</v>
      </c>
      <c r="J20" s="88">
        <v>536.83999999999992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41.6</v>
      </c>
      <c r="X20">
        <v>0</v>
      </c>
      <c r="Y20">
        <v>0</v>
      </c>
      <c r="Z20">
        <v>2.9</v>
      </c>
      <c r="AA20">
        <v>13.25</v>
      </c>
      <c r="AB20">
        <v>96.74</v>
      </c>
      <c r="AC20">
        <v>9.15</v>
      </c>
      <c r="AD20">
        <v>28.56</v>
      </c>
      <c r="AE20">
        <v>0.97</v>
      </c>
      <c r="AF20">
        <v>29.02</v>
      </c>
      <c r="AG20">
        <v>75.099999999999994</v>
      </c>
      <c r="AH20">
        <v>55.51</v>
      </c>
      <c r="AI20">
        <v>152.37</v>
      </c>
      <c r="AJ20">
        <v>54.42</v>
      </c>
      <c r="AK20">
        <v>25.04</v>
      </c>
      <c r="AL20">
        <v>18.510000000000002</v>
      </c>
      <c r="AM20">
        <v>0</v>
      </c>
      <c r="AN20">
        <v>0.57999999999999996</v>
      </c>
      <c r="AO20">
        <v>49.82</v>
      </c>
      <c r="AP20">
        <v>0</v>
      </c>
      <c r="AQ20">
        <v>0</v>
      </c>
      <c r="AR20">
        <v>24.91</v>
      </c>
      <c r="AS20">
        <v>81.260000000000005</v>
      </c>
      <c r="AT20">
        <v>48.37</v>
      </c>
      <c r="AU20">
        <v>0</v>
      </c>
      <c r="AV20">
        <v>21.04</v>
      </c>
      <c r="AW20">
        <v>59.98</v>
      </c>
      <c r="AX20">
        <v>14.51</v>
      </c>
      <c r="AY20">
        <v>14.51</v>
      </c>
      <c r="AZ20">
        <v>27.52</v>
      </c>
      <c r="BA20">
        <v>21.83</v>
      </c>
      <c r="BB20">
        <v>38</v>
      </c>
      <c r="BC20">
        <v>25.97</v>
      </c>
      <c r="BD20">
        <v>22.86</v>
      </c>
      <c r="BE20">
        <v>0</v>
      </c>
      <c r="BF20">
        <v>96.74</v>
      </c>
      <c r="BG20">
        <v>191.17</v>
      </c>
      <c r="BH20">
        <v>36.76</v>
      </c>
      <c r="BI20">
        <v>49.82</v>
      </c>
      <c r="BJ20">
        <v>0</v>
      </c>
      <c r="BK20">
        <v>0</v>
      </c>
      <c r="BL20">
        <v>0.77</v>
      </c>
      <c r="BM20">
        <v>0.41</v>
      </c>
      <c r="BN20">
        <v>0.52</v>
      </c>
      <c r="BO20">
        <v>0.97</v>
      </c>
      <c r="BP20">
        <v>0.83</v>
      </c>
      <c r="BQ20">
        <v>1.02</v>
      </c>
      <c r="BR20">
        <v>0.85</v>
      </c>
      <c r="BS20">
        <v>0.61</v>
      </c>
      <c r="BT20">
        <v>0.61</v>
      </c>
      <c r="BU20">
        <v>0</v>
      </c>
      <c r="BV20">
        <v>2.9</v>
      </c>
      <c r="BW20">
        <v>0</v>
      </c>
      <c r="BX20">
        <v>24.18</v>
      </c>
      <c r="BY20">
        <v>60.46</v>
      </c>
      <c r="BZ20">
        <v>22.81</v>
      </c>
      <c r="CA20">
        <v>0</v>
      </c>
      <c r="CB20">
        <v>0</v>
      </c>
      <c r="CC20">
        <v>96.74</v>
      </c>
      <c r="CD20">
        <v>0</v>
      </c>
      <c r="CE20">
        <v>100.11</v>
      </c>
      <c r="CF20">
        <v>0</v>
      </c>
      <c r="CG20">
        <v>0</v>
      </c>
    </row>
    <row r="21" spans="1:85">
      <c r="A21" t="s">
        <v>254</v>
      </c>
      <c r="G21" t="s">
        <v>63</v>
      </c>
      <c r="H21" s="115">
        <v>871.55000000000007</v>
      </c>
      <c r="I21" s="88">
        <v>333.21999999999997</v>
      </c>
      <c r="J21" s="88">
        <v>536.83999999999992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41.6</v>
      </c>
      <c r="X21">
        <v>0</v>
      </c>
      <c r="Y21">
        <v>0</v>
      </c>
      <c r="Z21">
        <v>2.9</v>
      </c>
      <c r="AA21">
        <v>13.25</v>
      </c>
      <c r="AB21">
        <v>96.74</v>
      </c>
      <c r="AC21">
        <v>9.15</v>
      </c>
      <c r="AD21">
        <v>28.56</v>
      </c>
      <c r="AE21">
        <v>0.97</v>
      </c>
      <c r="AF21">
        <v>29.02</v>
      </c>
      <c r="AG21">
        <v>75.099999999999994</v>
      </c>
      <c r="AH21">
        <v>55.51</v>
      </c>
      <c r="AI21">
        <v>152.37</v>
      </c>
      <c r="AJ21">
        <v>54.42</v>
      </c>
      <c r="AK21">
        <v>25.04</v>
      </c>
      <c r="AL21">
        <v>18.510000000000002</v>
      </c>
      <c r="AM21">
        <v>0</v>
      </c>
      <c r="AN21">
        <v>0.57999999999999996</v>
      </c>
      <c r="AO21">
        <v>49.82</v>
      </c>
      <c r="AP21">
        <v>0</v>
      </c>
      <c r="AQ21">
        <v>0</v>
      </c>
      <c r="AR21">
        <v>24.91</v>
      </c>
      <c r="AS21">
        <v>81.260000000000005</v>
      </c>
      <c r="AT21">
        <v>48.37</v>
      </c>
      <c r="AU21">
        <v>0</v>
      </c>
      <c r="AV21">
        <v>21.04</v>
      </c>
      <c r="AW21">
        <v>59.98</v>
      </c>
      <c r="AX21">
        <v>14.51</v>
      </c>
      <c r="AY21">
        <v>14.51</v>
      </c>
      <c r="AZ21">
        <v>27.52</v>
      </c>
      <c r="BA21">
        <v>21.83</v>
      </c>
      <c r="BB21">
        <v>38</v>
      </c>
      <c r="BC21">
        <v>25.97</v>
      </c>
      <c r="BD21">
        <v>22.86</v>
      </c>
      <c r="BE21">
        <v>0</v>
      </c>
      <c r="BF21">
        <v>96.74</v>
      </c>
      <c r="BG21">
        <v>191.17</v>
      </c>
      <c r="BH21">
        <v>36.76</v>
      </c>
      <c r="BI21">
        <v>49.82</v>
      </c>
      <c r="BJ21">
        <v>0</v>
      </c>
      <c r="BK21">
        <v>0</v>
      </c>
      <c r="BL21">
        <v>0.77</v>
      </c>
      <c r="BM21">
        <v>0.41</v>
      </c>
      <c r="BN21">
        <v>0.52</v>
      </c>
      <c r="BO21">
        <v>0.97</v>
      </c>
      <c r="BP21">
        <v>0.83</v>
      </c>
      <c r="BQ21">
        <v>1.02</v>
      </c>
      <c r="BR21">
        <v>0.85</v>
      </c>
      <c r="BS21">
        <v>0.61</v>
      </c>
      <c r="BT21">
        <v>0.61</v>
      </c>
      <c r="BU21">
        <v>0</v>
      </c>
      <c r="BV21">
        <v>2.9</v>
      </c>
      <c r="BW21">
        <v>0</v>
      </c>
      <c r="BX21">
        <v>24.18</v>
      </c>
      <c r="BY21">
        <v>60.46</v>
      </c>
      <c r="BZ21">
        <v>22.81</v>
      </c>
      <c r="CA21">
        <v>0</v>
      </c>
      <c r="CB21">
        <v>0</v>
      </c>
      <c r="CC21">
        <v>96.74</v>
      </c>
      <c r="CD21">
        <v>0</v>
      </c>
      <c r="CE21">
        <v>100.11</v>
      </c>
      <c r="CF21">
        <v>0</v>
      </c>
      <c r="CG21">
        <v>0</v>
      </c>
    </row>
    <row r="22" spans="1:85">
      <c r="A22" t="s">
        <v>255</v>
      </c>
      <c r="G22" t="s">
        <v>64</v>
      </c>
      <c r="H22" s="115">
        <v>811.57</v>
      </c>
      <c r="I22" s="88">
        <v>333.21999999999997</v>
      </c>
      <c r="J22" s="88">
        <v>536.83999999999992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41.6</v>
      </c>
      <c r="X22">
        <v>0</v>
      </c>
      <c r="Y22">
        <v>0</v>
      </c>
      <c r="Z22">
        <v>2.9</v>
      </c>
      <c r="AA22">
        <v>13.25</v>
      </c>
      <c r="AB22">
        <v>96.74</v>
      </c>
      <c r="AC22">
        <v>9.15</v>
      </c>
      <c r="AD22">
        <v>28.56</v>
      </c>
      <c r="AE22">
        <v>0.97</v>
      </c>
      <c r="AF22">
        <v>29.02</v>
      </c>
      <c r="AG22">
        <v>75.099999999999994</v>
      </c>
      <c r="AH22">
        <v>55.51</v>
      </c>
      <c r="AI22">
        <v>152.37</v>
      </c>
      <c r="AJ22">
        <v>54.42</v>
      </c>
      <c r="AK22">
        <v>25.04</v>
      </c>
      <c r="AL22">
        <v>18.510000000000002</v>
      </c>
      <c r="AM22">
        <v>0</v>
      </c>
      <c r="AN22">
        <v>0.57999999999999996</v>
      </c>
      <c r="AO22">
        <v>49.82</v>
      </c>
      <c r="AP22">
        <v>0</v>
      </c>
      <c r="AQ22">
        <v>0</v>
      </c>
      <c r="AR22">
        <v>24.91</v>
      </c>
      <c r="AS22">
        <v>81.260000000000005</v>
      </c>
      <c r="AT22">
        <v>48.37</v>
      </c>
      <c r="AU22">
        <v>0</v>
      </c>
      <c r="AV22">
        <v>21.04</v>
      </c>
      <c r="AW22">
        <v>0</v>
      </c>
      <c r="AX22">
        <v>14.51</v>
      </c>
      <c r="AY22">
        <v>14.51</v>
      </c>
      <c r="AZ22">
        <v>27.52</v>
      </c>
      <c r="BA22">
        <v>21.83</v>
      </c>
      <c r="BB22">
        <v>38</v>
      </c>
      <c r="BC22">
        <v>25.97</v>
      </c>
      <c r="BD22">
        <v>22.86</v>
      </c>
      <c r="BE22">
        <v>0</v>
      </c>
      <c r="BF22">
        <v>96.74</v>
      </c>
      <c r="BG22">
        <v>191.17</v>
      </c>
      <c r="BH22">
        <v>36.76</v>
      </c>
      <c r="BI22">
        <v>49.82</v>
      </c>
      <c r="BJ22">
        <v>0</v>
      </c>
      <c r="BK22">
        <v>0</v>
      </c>
      <c r="BL22">
        <v>0.77</v>
      </c>
      <c r="BM22">
        <v>0.41</v>
      </c>
      <c r="BN22">
        <v>0.52</v>
      </c>
      <c r="BO22">
        <v>0.97</v>
      </c>
      <c r="BP22">
        <v>0.83</v>
      </c>
      <c r="BQ22">
        <v>1.02</v>
      </c>
      <c r="BR22">
        <v>0.85</v>
      </c>
      <c r="BS22">
        <v>0.61</v>
      </c>
      <c r="BT22">
        <v>0.61</v>
      </c>
      <c r="BU22">
        <v>0</v>
      </c>
      <c r="BV22">
        <v>2.9</v>
      </c>
      <c r="BW22">
        <v>0</v>
      </c>
      <c r="BX22">
        <v>24.18</v>
      </c>
      <c r="BY22">
        <v>60.46</v>
      </c>
      <c r="BZ22">
        <v>22.81</v>
      </c>
      <c r="CA22">
        <v>0</v>
      </c>
      <c r="CB22">
        <v>0</v>
      </c>
      <c r="CC22">
        <v>96.74</v>
      </c>
      <c r="CD22">
        <v>0</v>
      </c>
      <c r="CE22">
        <v>100.11</v>
      </c>
      <c r="CF22">
        <v>0</v>
      </c>
      <c r="CG22">
        <v>0</v>
      </c>
    </row>
    <row r="23" spans="1:85">
      <c r="A23" t="s">
        <v>256</v>
      </c>
      <c r="G23" t="s">
        <v>65</v>
      </c>
      <c r="H23" s="115">
        <v>811.57</v>
      </c>
      <c r="I23" s="88">
        <v>333.21999999999997</v>
      </c>
      <c r="J23" s="88">
        <v>536.83999999999992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41.6</v>
      </c>
      <c r="X23">
        <v>0</v>
      </c>
      <c r="Y23">
        <v>0</v>
      </c>
      <c r="Z23">
        <v>2.9</v>
      </c>
      <c r="AA23">
        <v>13.25</v>
      </c>
      <c r="AB23">
        <v>96.74</v>
      </c>
      <c r="AC23">
        <v>9.15</v>
      </c>
      <c r="AD23">
        <v>28.56</v>
      </c>
      <c r="AE23">
        <v>0.97</v>
      </c>
      <c r="AF23">
        <v>29.02</v>
      </c>
      <c r="AG23">
        <v>75.099999999999994</v>
      </c>
      <c r="AH23">
        <v>55.51</v>
      </c>
      <c r="AI23">
        <v>152.37</v>
      </c>
      <c r="AJ23">
        <v>54.42</v>
      </c>
      <c r="AK23">
        <v>25.04</v>
      </c>
      <c r="AL23">
        <v>18.510000000000002</v>
      </c>
      <c r="AM23">
        <v>0</v>
      </c>
      <c r="AN23">
        <v>0.57999999999999996</v>
      </c>
      <c r="AO23">
        <v>49.82</v>
      </c>
      <c r="AP23">
        <v>0</v>
      </c>
      <c r="AQ23">
        <v>0</v>
      </c>
      <c r="AR23">
        <v>24.91</v>
      </c>
      <c r="AS23">
        <v>81.260000000000005</v>
      </c>
      <c r="AT23">
        <v>48.37</v>
      </c>
      <c r="AU23">
        <v>0</v>
      </c>
      <c r="AV23">
        <v>21.04</v>
      </c>
      <c r="AW23">
        <v>0</v>
      </c>
      <c r="AX23">
        <v>14.51</v>
      </c>
      <c r="AY23">
        <v>14.51</v>
      </c>
      <c r="AZ23">
        <v>27.52</v>
      </c>
      <c r="BA23">
        <v>21.83</v>
      </c>
      <c r="BB23">
        <v>38</v>
      </c>
      <c r="BC23">
        <v>25.97</v>
      </c>
      <c r="BD23">
        <v>22.86</v>
      </c>
      <c r="BE23">
        <v>0</v>
      </c>
      <c r="BF23">
        <v>96.74</v>
      </c>
      <c r="BG23">
        <v>191.17</v>
      </c>
      <c r="BH23">
        <v>36.76</v>
      </c>
      <c r="BI23">
        <v>49.82</v>
      </c>
      <c r="BJ23">
        <v>0</v>
      </c>
      <c r="BK23">
        <v>0</v>
      </c>
      <c r="BL23">
        <v>0.77</v>
      </c>
      <c r="BM23">
        <v>0.41</v>
      </c>
      <c r="BN23">
        <v>0.52</v>
      </c>
      <c r="BO23">
        <v>0.97</v>
      </c>
      <c r="BP23">
        <v>0.83</v>
      </c>
      <c r="BQ23">
        <v>1.02</v>
      </c>
      <c r="BR23">
        <v>0.85</v>
      </c>
      <c r="BS23">
        <v>0.61</v>
      </c>
      <c r="BT23">
        <v>0.61</v>
      </c>
      <c r="BU23">
        <v>0</v>
      </c>
      <c r="BV23">
        <v>2.9</v>
      </c>
      <c r="BW23">
        <v>0</v>
      </c>
      <c r="BX23">
        <v>24.18</v>
      </c>
      <c r="BY23">
        <v>60.46</v>
      </c>
      <c r="BZ23">
        <v>22.81</v>
      </c>
      <c r="CA23">
        <v>0</v>
      </c>
      <c r="CB23">
        <v>0</v>
      </c>
      <c r="CC23">
        <v>96.74</v>
      </c>
      <c r="CD23">
        <v>0</v>
      </c>
      <c r="CE23">
        <v>100.11</v>
      </c>
      <c r="CF23">
        <v>0</v>
      </c>
      <c r="CG23">
        <v>0</v>
      </c>
    </row>
    <row r="24" spans="1:85">
      <c r="A24" t="s">
        <v>257</v>
      </c>
      <c r="G24" t="s">
        <v>66</v>
      </c>
      <c r="H24" s="115">
        <v>811.57</v>
      </c>
      <c r="I24" s="88">
        <v>333.21999999999997</v>
      </c>
      <c r="J24" s="88">
        <v>536.83999999999992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41.6</v>
      </c>
      <c r="X24">
        <v>0</v>
      </c>
      <c r="Y24">
        <v>0</v>
      </c>
      <c r="Z24">
        <v>2.9</v>
      </c>
      <c r="AA24">
        <v>13.25</v>
      </c>
      <c r="AB24">
        <v>96.74</v>
      </c>
      <c r="AC24">
        <v>9.15</v>
      </c>
      <c r="AD24">
        <v>28.56</v>
      </c>
      <c r="AE24">
        <v>0.97</v>
      </c>
      <c r="AF24">
        <v>29.02</v>
      </c>
      <c r="AG24">
        <v>75.099999999999994</v>
      </c>
      <c r="AH24">
        <v>55.51</v>
      </c>
      <c r="AI24">
        <v>152.37</v>
      </c>
      <c r="AJ24">
        <v>54.42</v>
      </c>
      <c r="AK24">
        <v>25.04</v>
      </c>
      <c r="AL24">
        <v>18.510000000000002</v>
      </c>
      <c r="AM24">
        <v>0</v>
      </c>
      <c r="AN24">
        <v>0.57999999999999996</v>
      </c>
      <c r="AO24">
        <v>49.82</v>
      </c>
      <c r="AP24">
        <v>0</v>
      </c>
      <c r="AQ24">
        <v>0</v>
      </c>
      <c r="AR24">
        <v>24.91</v>
      </c>
      <c r="AS24">
        <v>81.260000000000005</v>
      </c>
      <c r="AT24">
        <v>48.37</v>
      </c>
      <c r="AU24">
        <v>0</v>
      </c>
      <c r="AV24">
        <v>21.04</v>
      </c>
      <c r="AW24">
        <v>0</v>
      </c>
      <c r="AX24">
        <v>14.51</v>
      </c>
      <c r="AY24">
        <v>14.51</v>
      </c>
      <c r="AZ24">
        <v>27.52</v>
      </c>
      <c r="BA24">
        <v>21.83</v>
      </c>
      <c r="BB24">
        <v>38</v>
      </c>
      <c r="BC24">
        <v>25.97</v>
      </c>
      <c r="BD24">
        <v>22.86</v>
      </c>
      <c r="BE24">
        <v>0</v>
      </c>
      <c r="BF24">
        <v>96.74</v>
      </c>
      <c r="BG24">
        <v>191.17</v>
      </c>
      <c r="BH24">
        <v>36.76</v>
      </c>
      <c r="BI24">
        <v>49.82</v>
      </c>
      <c r="BJ24">
        <v>0</v>
      </c>
      <c r="BK24">
        <v>0</v>
      </c>
      <c r="BL24">
        <v>0.77</v>
      </c>
      <c r="BM24">
        <v>0.41</v>
      </c>
      <c r="BN24">
        <v>0.52</v>
      </c>
      <c r="BO24">
        <v>0.97</v>
      </c>
      <c r="BP24">
        <v>0.83</v>
      </c>
      <c r="BQ24">
        <v>1.02</v>
      </c>
      <c r="BR24">
        <v>0.85</v>
      </c>
      <c r="BS24">
        <v>0.61</v>
      </c>
      <c r="BT24">
        <v>0.61</v>
      </c>
      <c r="BU24">
        <v>0</v>
      </c>
      <c r="BV24">
        <v>2.9</v>
      </c>
      <c r="BW24">
        <v>0</v>
      </c>
      <c r="BX24">
        <v>24.18</v>
      </c>
      <c r="BY24">
        <v>60.46</v>
      </c>
      <c r="BZ24">
        <v>22.81</v>
      </c>
      <c r="CA24">
        <v>0</v>
      </c>
      <c r="CB24">
        <v>0</v>
      </c>
      <c r="CC24">
        <v>96.74</v>
      </c>
      <c r="CD24">
        <v>0</v>
      </c>
      <c r="CE24">
        <v>100.11</v>
      </c>
      <c r="CF24">
        <v>0</v>
      </c>
      <c r="CG24">
        <v>0</v>
      </c>
    </row>
    <row r="25" spans="1:85">
      <c r="A25" t="s">
        <v>258</v>
      </c>
      <c r="G25" t="s">
        <v>67</v>
      </c>
      <c r="H25" s="115">
        <v>811.57</v>
      </c>
      <c r="I25" s="88">
        <v>333.21999999999997</v>
      </c>
      <c r="J25" s="88">
        <v>536.83999999999992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41.6</v>
      </c>
      <c r="X25">
        <v>0</v>
      </c>
      <c r="Y25">
        <v>0</v>
      </c>
      <c r="Z25">
        <v>2.9</v>
      </c>
      <c r="AA25">
        <v>13.25</v>
      </c>
      <c r="AB25">
        <v>96.74</v>
      </c>
      <c r="AC25">
        <v>9.15</v>
      </c>
      <c r="AD25">
        <v>28.56</v>
      </c>
      <c r="AE25">
        <v>0.97</v>
      </c>
      <c r="AF25">
        <v>29.02</v>
      </c>
      <c r="AG25">
        <v>75.099999999999994</v>
      </c>
      <c r="AH25">
        <v>55.51</v>
      </c>
      <c r="AI25">
        <v>152.37</v>
      </c>
      <c r="AJ25">
        <v>54.42</v>
      </c>
      <c r="AK25">
        <v>25.04</v>
      </c>
      <c r="AL25">
        <v>18.510000000000002</v>
      </c>
      <c r="AM25">
        <v>0</v>
      </c>
      <c r="AN25">
        <v>0.57999999999999996</v>
      </c>
      <c r="AO25">
        <v>49.82</v>
      </c>
      <c r="AP25">
        <v>0</v>
      </c>
      <c r="AQ25">
        <v>0</v>
      </c>
      <c r="AR25">
        <v>24.91</v>
      </c>
      <c r="AS25">
        <v>81.260000000000005</v>
      </c>
      <c r="AT25">
        <v>48.37</v>
      </c>
      <c r="AU25">
        <v>0</v>
      </c>
      <c r="AV25">
        <v>21.04</v>
      </c>
      <c r="AW25">
        <v>0</v>
      </c>
      <c r="AX25">
        <v>14.51</v>
      </c>
      <c r="AY25">
        <v>14.51</v>
      </c>
      <c r="AZ25">
        <v>27.52</v>
      </c>
      <c r="BA25">
        <v>21.83</v>
      </c>
      <c r="BB25">
        <v>38</v>
      </c>
      <c r="BC25">
        <v>25.97</v>
      </c>
      <c r="BD25">
        <v>22.86</v>
      </c>
      <c r="BE25">
        <v>0</v>
      </c>
      <c r="BF25">
        <v>96.74</v>
      </c>
      <c r="BG25">
        <v>191.17</v>
      </c>
      <c r="BH25">
        <v>36.76</v>
      </c>
      <c r="BI25">
        <v>49.82</v>
      </c>
      <c r="BJ25">
        <v>0</v>
      </c>
      <c r="BK25">
        <v>0</v>
      </c>
      <c r="BL25">
        <v>0.77</v>
      </c>
      <c r="BM25">
        <v>0.41</v>
      </c>
      <c r="BN25">
        <v>0.52</v>
      </c>
      <c r="BO25">
        <v>0.97</v>
      </c>
      <c r="BP25">
        <v>0.83</v>
      </c>
      <c r="BQ25">
        <v>1.02</v>
      </c>
      <c r="BR25">
        <v>0.85</v>
      </c>
      <c r="BS25">
        <v>0.61</v>
      </c>
      <c r="BT25">
        <v>0.61</v>
      </c>
      <c r="BU25">
        <v>0</v>
      </c>
      <c r="BV25">
        <v>2.9</v>
      </c>
      <c r="BW25">
        <v>0</v>
      </c>
      <c r="BX25">
        <v>24.18</v>
      </c>
      <c r="BY25">
        <v>60.46</v>
      </c>
      <c r="BZ25">
        <v>22.81</v>
      </c>
      <c r="CA25">
        <v>0</v>
      </c>
      <c r="CB25">
        <v>0</v>
      </c>
      <c r="CC25">
        <v>96.74</v>
      </c>
      <c r="CD25">
        <v>0</v>
      </c>
      <c r="CE25">
        <v>100.11</v>
      </c>
      <c r="CF25">
        <v>0</v>
      </c>
      <c r="CG25">
        <v>0</v>
      </c>
    </row>
    <row r="26" spans="1:85">
      <c r="A26" t="s">
        <v>259</v>
      </c>
      <c r="G26" t="s">
        <v>68</v>
      </c>
      <c r="H26" s="115">
        <v>811.57</v>
      </c>
      <c r="I26" s="88">
        <v>333.21999999999997</v>
      </c>
      <c r="J26" s="88">
        <v>536.83999999999992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41.6</v>
      </c>
      <c r="X26">
        <v>0</v>
      </c>
      <c r="Y26">
        <v>0</v>
      </c>
      <c r="Z26">
        <v>2.9</v>
      </c>
      <c r="AA26">
        <v>13.25</v>
      </c>
      <c r="AB26">
        <v>96.74</v>
      </c>
      <c r="AC26">
        <v>9.15</v>
      </c>
      <c r="AD26">
        <v>28.56</v>
      </c>
      <c r="AE26">
        <v>0.97</v>
      </c>
      <c r="AF26">
        <v>29.02</v>
      </c>
      <c r="AG26">
        <v>75.099999999999994</v>
      </c>
      <c r="AH26">
        <v>55.51</v>
      </c>
      <c r="AI26">
        <v>152.37</v>
      </c>
      <c r="AJ26">
        <v>54.42</v>
      </c>
      <c r="AK26">
        <v>25.04</v>
      </c>
      <c r="AL26">
        <v>18.510000000000002</v>
      </c>
      <c r="AM26">
        <v>0</v>
      </c>
      <c r="AN26">
        <v>0.57999999999999996</v>
      </c>
      <c r="AO26">
        <v>49.82</v>
      </c>
      <c r="AP26">
        <v>0</v>
      </c>
      <c r="AQ26">
        <v>0</v>
      </c>
      <c r="AR26">
        <v>24.91</v>
      </c>
      <c r="AS26">
        <v>81.260000000000005</v>
      </c>
      <c r="AT26">
        <v>48.37</v>
      </c>
      <c r="AU26">
        <v>0</v>
      </c>
      <c r="AV26">
        <v>21.04</v>
      </c>
      <c r="AW26">
        <v>0</v>
      </c>
      <c r="AX26">
        <v>14.51</v>
      </c>
      <c r="AY26">
        <v>14.51</v>
      </c>
      <c r="AZ26">
        <v>27.52</v>
      </c>
      <c r="BA26">
        <v>21.83</v>
      </c>
      <c r="BB26">
        <v>38</v>
      </c>
      <c r="BC26">
        <v>25.97</v>
      </c>
      <c r="BD26">
        <v>22.86</v>
      </c>
      <c r="BE26">
        <v>0</v>
      </c>
      <c r="BF26">
        <v>96.74</v>
      </c>
      <c r="BG26">
        <v>191.17</v>
      </c>
      <c r="BH26">
        <v>36.76</v>
      </c>
      <c r="BI26">
        <v>49.82</v>
      </c>
      <c r="BJ26">
        <v>0</v>
      </c>
      <c r="BK26">
        <v>0</v>
      </c>
      <c r="BL26">
        <v>0.77</v>
      </c>
      <c r="BM26">
        <v>0.41</v>
      </c>
      <c r="BN26">
        <v>0.52</v>
      </c>
      <c r="BO26">
        <v>0.97</v>
      </c>
      <c r="BP26">
        <v>0.83</v>
      </c>
      <c r="BQ26">
        <v>1.02</v>
      </c>
      <c r="BR26">
        <v>0.85</v>
      </c>
      <c r="BS26">
        <v>0.61</v>
      </c>
      <c r="BT26">
        <v>0.61</v>
      </c>
      <c r="BU26">
        <v>0</v>
      </c>
      <c r="BV26">
        <v>2.9</v>
      </c>
      <c r="BW26">
        <v>0</v>
      </c>
      <c r="BX26">
        <v>24.18</v>
      </c>
      <c r="BY26">
        <v>60.46</v>
      </c>
      <c r="BZ26">
        <v>22.81</v>
      </c>
      <c r="CA26">
        <v>0</v>
      </c>
      <c r="CB26">
        <v>0</v>
      </c>
      <c r="CC26">
        <v>96.74</v>
      </c>
      <c r="CD26">
        <v>0</v>
      </c>
      <c r="CE26">
        <v>100.11</v>
      </c>
      <c r="CF26">
        <v>0</v>
      </c>
      <c r="CG26">
        <v>0</v>
      </c>
    </row>
    <row r="27" spans="1:85">
      <c r="A27" t="s">
        <v>260</v>
      </c>
      <c r="G27" t="s">
        <v>69</v>
      </c>
      <c r="H27" s="115">
        <v>679.02</v>
      </c>
      <c r="I27" s="88">
        <v>275.15999999999997</v>
      </c>
      <c r="J27" s="88">
        <v>536.83999999999992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41.6</v>
      </c>
      <c r="X27">
        <v>0</v>
      </c>
      <c r="Y27">
        <v>0</v>
      </c>
      <c r="Z27">
        <v>2.9</v>
      </c>
      <c r="AA27">
        <v>13.25</v>
      </c>
      <c r="AB27">
        <v>96.74</v>
      </c>
      <c r="AC27">
        <v>7.11</v>
      </c>
      <c r="AD27">
        <v>28.56</v>
      </c>
      <c r="AE27">
        <v>0.97</v>
      </c>
      <c r="AF27">
        <v>29.02</v>
      </c>
      <c r="AG27">
        <v>0</v>
      </c>
      <c r="AH27">
        <v>0</v>
      </c>
      <c r="AI27">
        <v>152.37</v>
      </c>
      <c r="AJ27">
        <v>54.42</v>
      </c>
      <c r="AK27">
        <v>0</v>
      </c>
      <c r="AL27">
        <v>0</v>
      </c>
      <c r="AM27">
        <v>0</v>
      </c>
      <c r="AN27">
        <v>0.68</v>
      </c>
      <c r="AO27">
        <v>49.82</v>
      </c>
      <c r="AP27">
        <v>0</v>
      </c>
      <c r="AQ27">
        <v>0</v>
      </c>
      <c r="AR27">
        <v>24.91</v>
      </c>
      <c r="AS27">
        <v>81.260000000000005</v>
      </c>
      <c r="AT27">
        <v>48.37</v>
      </c>
      <c r="AU27">
        <v>0</v>
      </c>
      <c r="AV27">
        <v>21.04</v>
      </c>
      <c r="AW27">
        <v>0</v>
      </c>
      <c r="AX27">
        <v>0</v>
      </c>
      <c r="AY27">
        <v>14.51</v>
      </c>
      <c r="AZ27">
        <v>27.52</v>
      </c>
      <c r="BA27">
        <v>21.83</v>
      </c>
      <c r="BB27">
        <v>38</v>
      </c>
      <c r="BC27">
        <v>25.97</v>
      </c>
      <c r="BD27">
        <v>22.86</v>
      </c>
      <c r="BE27">
        <v>0</v>
      </c>
      <c r="BF27">
        <v>96.74</v>
      </c>
      <c r="BG27">
        <v>191.17</v>
      </c>
      <c r="BH27">
        <v>36.76</v>
      </c>
      <c r="BI27">
        <v>49.82</v>
      </c>
      <c r="BJ27">
        <v>0</v>
      </c>
      <c r="BK27">
        <v>0</v>
      </c>
      <c r="BL27">
        <v>0.77</v>
      </c>
      <c r="BM27">
        <v>0.41</v>
      </c>
      <c r="BN27">
        <v>0.52</v>
      </c>
      <c r="BO27">
        <v>0.97</v>
      </c>
      <c r="BP27">
        <v>0.83</v>
      </c>
      <c r="BQ27">
        <v>1.02</v>
      </c>
      <c r="BR27">
        <v>0.85</v>
      </c>
      <c r="BS27">
        <v>0.61</v>
      </c>
      <c r="BT27">
        <v>0.61</v>
      </c>
      <c r="BU27">
        <v>2.9</v>
      </c>
      <c r="BV27">
        <v>0</v>
      </c>
      <c r="BW27">
        <v>0</v>
      </c>
      <c r="BX27">
        <v>24.18</v>
      </c>
      <c r="BY27">
        <v>60.46</v>
      </c>
      <c r="BZ27">
        <v>22.81</v>
      </c>
      <c r="CA27">
        <v>96.74</v>
      </c>
      <c r="CB27">
        <v>0</v>
      </c>
      <c r="CC27">
        <v>0</v>
      </c>
      <c r="CD27">
        <v>0</v>
      </c>
      <c r="CE27">
        <v>100.11</v>
      </c>
      <c r="CF27">
        <v>0</v>
      </c>
      <c r="CG27">
        <v>0</v>
      </c>
    </row>
    <row r="28" spans="1:85">
      <c r="A28" t="s">
        <v>261</v>
      </c>
      <c r="G28" t="s">
        <v>70</v>
      </c>
      <c r="H28" s="115">
        <v>679.4</v>
      </c>
      <c r="I28" s="88">
        <v>275.32</v>
      </c>
      <c r="J28" s="88">
        <v>536.83999999999992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41.6</v>
      </c>
      <c r="X28">
        <v>0</v>
      </c>
      <c r="Y28">
        <v>0</v>
      </c>
      <c r="Z28">
        <v>2.9</v>
      </c>
      <c r="AA28">
        <v>13.25</v>
      </c>
      <c r="AB28">
        <v>96.74</v>
      </c>
      <c r="AC28">
        <v>7.11</v>
      </c>
      <c r="AD28">
        <v>28.56</v>
      </c>
      <c r="AE28">
        <v>0.97</v>
      </c>
      <c r="AF28">
        <v>29.02</v>
      </c>
      <c r="AG28">
        <v>0</v>
      </c>
      <c r="AH28">
        <v>0</v>
      </c>
      <c r="AI28">
        <v>152.37</v>
      </c>
      <c r="AJ28">
        <v>54.42</v>
      </c>
      <c r="AK28">
        <v>0</v>
      </c>
      <c r="AL28">
        <v>0</v>
      </c>
      <c r="AM28">
        <v>0</v>
      </c>
      <c r="AN28">
        <v>0.68</v>
      </c>
      <c r="AO28">
        <v>49.82</v>
      </c>
      <c r="AP28">
        <v>0</v>
      </c>
      <c r="AQ28">
        <v>0</v>
      </c>
      <c r="AR28">
        <v>24.91</v>
      </c>
      <c r="AS28">
        <v>81.260000000000005</v>
      </c>
      <c r="AT28">
        <v>48.37</v>
      </c>
      <c r="AU28">
        <v>0</v>
      </c>
      <c r="AV28">
        <v>21.04</v>
      </c>
      <c r="AW28">
        <v>0</v>
      </c>
      <c r="AX28">
        <v>0</v>
      </c>
      <c r="AY28">
        <v>14.51</v>
      </c>
      <c r="AZ28">
        <v>27.52</v>
      </c>
      <c r="BA28">
        <v>21.83</v>
      </c>
      <c r="BB28">
        <v>38</v>
      </c>
      <c r="BC28">
        <v>25.97</v>
      </c>
      <c r="BD28">
        <v>22.86</v>
      </c>
      <c r="BE28">
        <v>0</v>
      </c>
      <c r="BF28">
        <v>96.74</v>
      </c>
      <c r="BG28">
        <v>191.17</v>
      </c>
      <c r="BH28">
        <v>36.76</v>
      </c>
      <c r="BI28">
        <v>49.82</v>
      </c>
      <c r="BJ28">
        <v>0</v>
      </c>
      <c r="BK28">
        <v>0</v>
      </c>
      <c r="BL28">
        <v>0.77</v>
      </c>
      <c r="BM28">
        <v>0.41</v>
      </c>
      <c r="BN28">
        <v>0.52</v>
      </c>
      <c r="BO28">
        <v>0.97</v>
      </c>
      <c r="BP28">
        <v>0.83</v>
      </c>
      <c r="BQ28">
        <v>1.02</v>
      </c>
      <c r="BR28">
        <v>0.85</v>
      </c>
      <c r="BS28">
        <v>0.61</v>
      </c>
      <c r="BT28">
        <v>0.61</v>
      </c>
      <c r="BU28">
        <v>2.9</v>
      </c>
      <c r="BV28">
        <v>0</v>
      </c>
      <c r="BW28">
        <v>0</v>
      </c>
      <c r="BX28">
        <v>24.18</v>
      </c>
      <c r="BY28">
        <v>60.46</v>
      </c>
      <c r="BZ28">
        <v>22.81</v>
      </c>
      <c r="CA28">
        <v>96.74</v>
      </c>
      <c r="CB28">
        <v>0</v>
      </c>
      <c r="CC28">
        <v>0</v>
      </c>
      <c r="CD28">
        <v>0</v>
      </c>
      <c r="CE28">
        <v>100.11</v>
      </c>
      <c r="CF28">
        <v>0.38</v>
      </c>
      <c r="CG28">
        <v>0.16</v>
      </c>
    </row>
    <row r="29" spans="1:85">
      <c r="A29" t="s">
        <v>269</v>
      </c>
      <c r="G29" t="s">
        <v>71</v>
      </c>
      <c r="H29" s="115">
        <v>680.69999999999993</v>
      </c>
      <c r="I29" s="88">
        <v>275.88</v>
      </c>
      <c r="J29" s="88">
        <v>536.83999999999992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41.6</v>
      </c>
      <c r="X29">
        <v>0</v>
      </c>
      <c r="Y29">
        <v>0</v>
      </c>
      <c r="Z29">
        <v>2.9</v>
      </c>
      <c r="AA29">
        <v>13.25</v>
      </c>
      <c r="AB29">
        <v>96.74</v>
      </c>
      <c r="AC29">
        <v>7.11</v>
      </c>
      <c r="AD29">
        <v>28.56</v>
      </c>
      <c r="AE29">
        <v>0.97</v>
      </c>
      <c r="AF29">
        <v>29.02</v>
      </c>
      <c r="AG29">
        <v>0</v>
      </c>
      <c r="AH29">
        <v>0</v>
      </c>
      <c r="AI29">
        <v>152.37</v>
      </c>
      <c r="AJ29">
        <v>54.42</v>
      </c>
      <c r="AK29">
        <v>0</v>
      </c>
      <c r="AL29">
        <v>0</v>
      </c>
      <c r="AM29">
        <v>0</v>
      </c>
      <c r="AN29">
        <v>0.68</v>
      </c>
      <c r="AO29">
        <v>49.82</v>
      </c>
      <c r="AP29">
        <v>0</v>
      </c>
      <c r="AQ29">
        <v>0</v>
      </c>
      <c r="AR29">
        <v>24.91</v>
      </c>
      <c r="AS29">
        <v>81.260000000000005</v>
      </c>
      <c r="AT29">
        <v>48.37</v>
      </c>
      <c r="AU29">
        <v>0</v>
      </c>
      <c r="AV29">
        <v>21.04</v>
      </c>
      <c r="AW29">
        <v>0</v>
      </c>
      <c r="AX29">
        <v>0</v>
      </c>
      <c r="AY29">
        <v>14.51</v>
      </c>
      <c r="AZ29">
        <v>27.52</v>
      </c>
      <c r="BA29">
        <v>21.83</v>
      </c>
      <c r="BB29">
        <v>38</v>
      </c>
      <c r="BC29">
        <v>25.97</v>
      </c>
      <c r="BD29">
        <v>22.86</v>
      </c>
      <c r="BE29">
        <v>0</v>
      </c>
      <c r="BF29">
        <v>96.74</v>
      </c>
      <c r="BG29">
        <v>191.17</v>
      </c>
      <c r="BH29">
        <v>36.76</v>
      </c>
      <c r="BI29">
        <v>49.82</v>
      </c>
      <c r="BJ29">
        <v>0</v>
      </c>
      <c r="BK29">
        <v>0</v>
      </c>
      <c r="BL29">
        <v>0.77</v>
      </c>
      <c r="BM29">
        <v>0.41</v>
      </c>
      <c r="BN29">
        <v>0.52</v>
      </c>
      <c r="BO29">
        <v>0.97</v>
      </c>
      <c r="BP29">
        <v>0.83</v>
      </c>
      <c r="BQ29">
        <v>1.02</v>
      </c>
      <c r="BR29">
        <v>0.85</v>
      </c>
      <c r="BS29">
        <v>0.61</v>
      </c>
      <c r="BT29">
        <v>0.61</v>
      </c>
      <c r="BU29">
        <v>2.9</v>
      </c>
      <c r="BV29">
        <v>0</v>
      </c>
      <c r="BW29">
        <v>0</v>
      </c>
      <c r="BX29">
        <v>24.18</v>
      </c>
      <c r="BY29">
        <v>60.46</v>
      </c>
      <c r="BZ29">
        <v>22.81</v>
      </c>
      <c r="CA29">
        <v>96.74</v>
      </c>
      <c r="CB29">
        <v>0</v>
      </c>
      <c r="CC29">
        <v>0</v>
      </c>
      <c r="CD29">
        <v>0</v>
      </c>
      <c r="CE29">
        <v>100.11</v>
      </c>
      <c r="CF29">
        <v>1.68</v>
      </c>
      <c r="CG29">
        <v>0.72</v>
      </c>
    </row>
    <row r="30" spans="1:85">
      <c r="A30" t="s">
        <v>270</v>
      </c>
      <c r="G30" t="s">
        <v>72</v>
      </c>
      <c r="H30" s="115">
        <v>682.88</v>
      </c>
      <c r="I30" s="88">
        <v>276.80999999999995</v>
      </c>
      <c r="J30" s="88">
        <v>536.83999999999992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41.6</v>
      </c>
      <c r="X30">
        <v>0</v>
      </c>
      <c r="Y30">
        <v>0</v>
      </c>
      <c r="Z30">
        <v>2.9</v>
      </c>
      <c r="AA30">
        <v>13.25</v>
      </c>
      <c r="AB30">
        <v>96.74</v>
      </c>
      <c r="AC30">
        <v>7.11</v>
      </c>
      <c r="AD30">
        <v>28.56</v>
      </c>
      <c r="AE30">
        <v>0.97</v>
      </c>
      <c r="AF30">
        <v>29.02</v>
      </c>
      <c r="AG30">
        <v>0</v>
      </c>
      <c r="AH30">
        <v>0</v>
      </c>
      <c r="AI30">
        <v>152.37</v>
      </c>
      <c r="AJ30">
        <v>54.42</v>
      </c>
      <c r="AK30">
        <v>0</v>
      </c>
      <c r="AL30">
        <v>0</v>
      </c>
      <c r="AM30">
        <v>0</v>
      </c>
      <c r="AN30">
        <v>0.68</v>
      </c>
      <c r="AO30">
        <v>49.82</v>
      </c>
      <c r="AP30">
        <v>0</v>
      </c>
      <c r="AQ30">
        <v>0</v>
      </c>
      <c r="AR30">
        <v>24.91</v>
      </c>
      <c r="AS30">
        <v>81.260000000000005</v>
      </c>
      <c r="AT30">
        <v>48.37</v>
      </c>
      <c r="AU30">
        <v>0</v>
      </c>
      <c r="AV30">
        <v>21.04</v>
      </c>
      <c r="AW30">
        <v>0</v>
      </c>
      <c r="AX30">
        <v>0</v>
      </c>
      <c r="AY30">
        <v>14.51</v>
      </c>
      <c r="AZ30">
        <v>27.52</v>
      </c>
      <c r="BA30">
        <v>21.83</v>
      </c>
      <c r="BB30">
        <v>38</v>
      </c>
      <c r="BC30">
        <v>25.97</v>
      </c>
      <c r="BD30">
        <v>22.86</v>
      </c>
      <c r="BE30">
        <v>0</v>
      </c>
      <c r="BF30">
        <v>96.74</v>
      </c>
      <c r="BG30">
        <v>191.17</v>
      </c>
      <c r="BH30">
        <v>36.76</v>
      </c>
      <c r="BI30">
        <v>49.82</v>
      </c>
      <c r="BJ30">
        <v>0</v>
      </c>
      <c r="BK30">
        <v>0</v>
      </c>
      <c r="BL30">
        <v>0.77</v>
      </c>
      <c r="BM30">
        <v>0.41</v>
      </c>
      <c r="BN30">
        <v>0.52</v>
      </c>
      <c r="BO30">
        <v>0.97</v>
      </c>
      <c r="BP30">
        <v>0.83</v>
      </c>
      <c r="BQ30">
        <v>1.02</v>
      </c>
      <c r="BR30">
        <v>0.85</v>
      </c>
      <c r="BS30">
        <v>0.61</v>
      </c>
      <c r="BT30">
        <v>0.61</v>
      </c>
      <c r="BU30">
        <v>2.9</v>
      </c>
      <c r="BV30">
        <v>0</v>
      </c>
      <c r="BW30">
        <v>0</v>
      </c>
      <c r="BX30">
        <v>24.18</v>
      </c>
      <c r="BY30">
        <v>60.46</v>
      </c>
      <c r="BZ30">
        <v>22.81</v>
      </c>
      <c r="CA30">
        <v>96.74</v>
      </c>
      <c r="CB30">
        <v>0</v>
      </c>
      <c r="CC30">
        <v>0</v>
      </c>
      <c r="CD30">
        <v>0</v>
      </c>
      <c r="CE30">
        <v>100.11</v>
      </c>
      <c r="CF30">
        <v>3.86</v>
      </c>
      <c r="CG30">
        <v>1.65</v>
      </c>
    </row>
    <row r="31" spans="1:85">
      <c r="A31" t="s">
        <v>280</v>
      </c>
      <c r="G31" t="s">
        <v>73</v>
      </c>
      <c r="H31" s="115">
        <v>685.95</v>
      </c>
      <c r="I31" s="88">
        <v>278.2</v>
      </c>
      <c r="J31" s="88">
        <v>536.83999999999992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41.6</v>
      </c>
      <c r="X31">
        <v>0</v>
      </c>
      <c r="Y31">
        <v>0</v>
      </c>
      <c r="Z31">
        <v>2.9</v>
      </c>
      <c r="AA31">
        <v>13.25</v>
      </c>
      <c r="AB31">
        <v>96.74</v>
      </c>
      <c r="AC31">
        <v>7.11</v>
      </c>
      <c r="AD31">
        <v>28.56</v>
      </c>
      <c r="AE31">
        <v>0.97</v>
      </c>
      <c r="AF31">
        <v>29.02</v>
      </c>
      <c r="AG31">
        <v>0</v>
      </c>
      <c r="AH31">
        <v>0</v>
      </c>
      <c r="AI31">
        <v>152.37</v>
      </c>
      <c r="AJ31">
        <v>54.42</v>
      </c>
      <c r="AK31">
        <v>0</v>
      </c>
      <c r="AL31">
        <v>0</v>
      </c>
      <c r="AM31">
        <v>0</v>
      </c>
      <c r="AN31">
        <v>0.73</v>
      </c>
      <c r="AO31">
        <v>49.82</v>
      </c>
      <c r="AP31">
        <v>0</v>
      </c>
      <c r="AQ31">
        <v>0</v>
      </c>
      <c r="AR31">
        <v>24.91</v>
      </c>
      <c r="AS31">
        <v>81.260000000000005</v>
      </c>
      <c r="AT31">
        <v>48.37</v>
      </c>
      <c r="AU31">
        <v>0</v>
      </c>
      <c r="AV31">
        <v>21.04</v>
      </c>
      <c r="AW31">
        <v>0</v>
      </c>
      <c r="AX31">
        <v>0</v>
      </c>
      <c r="AY31">
        <v>14.51</v>
      </c>
      <c r="AZ31">
        <v>27.52</v>
      </c>
      <c r="BA31">
        <v>21.83</v>
      </c>
      <c r="BB31">
        <v>38</v>
      </c>
      <c r="BC31">
        <v>25.97</v>
      </c>
      <c r="BD31">
        <v>22.86</v>
      </c>
      <c r="BE31">
        <v>0</v>
      </c>
      <c r="BF31">
        <v>96.74</v>
      </c>
      <c r="BG31">
        <v>191.17</v>
      </c>
      <c r="BH31">
        <v>36.76</v>
      </c>
      <c r="BI31">
        <v>49.82</v>
      </c>
      <c r="BJ31">
        <v>0</v>
      </c>
      <c r="BK31">
        <v>0</v>
      </c>
      <c r="BL31">
        <v>0.77</v>
      </c>
      <c r="BM31">
        <v>0.41</v>
      </c>
      <c r="BN31">
        <v>0.52</v>
      </c>
      <c r="BO31">
        <v>0.97</v>
      </c>
      <c r="BP31">
        <v>0.97</v>
      </c>
      <c r="BQ31">
        <v>1.02</v>
      </c>
      <c r="BR31">
        <v>0.97</v>
      </c>
      <c r="BS31">
        <v>0.61</v>
      </c>
      <c r="BT31">
        <v>0.61</v>
      </c>
      <c r="BU31">
        <v>2.9</v>
      </c>
      <c r="BV31">
        <v>0</v>
      </c>
      <c r="BW31">
        <v>0</v>
      </c>
      <c r="BX31">
        <v>24.18</v>
      </c>
      <c r="BY31">
        <v>60.46</v>
      </c>
      <c r="BZ31">
        <v>22.81</v>
      </c>
      <c r="CA31">
        <v>96.74</v>
      </c>
      <c r="CB31">
        <v>0</v>
      </c>
      <c r="CC31">
        <v>0</v>
      </c>
      <c r="CD31">
        <v>0</v>
      </c>
      <c r="CE31">
        <v>100.11</v>
      </c>
      <c r="CF31">
        <v>6.76</v>
      </c>
      <c r="CG31">
        <v>2.9</v>
      </c>
    </row>
    <row r="32" spans="1:85">
      <c r="A32" t="s">
        <v>281</v>
      </c>
      <c r="G32" t="s">
        <v>74</v>
      </c>
      <c r="H32" s="115">
        <v>689.35</v>
      </c>
      <c r="I32" s="88">
        <v>279.65000000000003</v>
      </c>
      <c r="J32" s="88">
        <v>536.83999999999992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41.6</v>
      </c>
      <c r="X32">
        <v>0</v>
      </c>
      <c r="Y32">
        <v>0</v>
      </c>
      <c r="Z32">
        <v>2.9</v>
      </c>
      <c r="AA32">
        <v>13.25</v>
      </c>
      <c r="AB32">
        <v>96.74</v>
      </c>
      <c r="AC32">
        <v>7.11</v>
      </c>
      <c r="AD32">
        <v>28.56</v>
      </c>
      <c r="AE32">
        <v>0.97</v>
      </c>
      <c r="AF32">
        <v>29.02</v>
      </c>
      <c r="AG32">
        <v>0</v>
      </c>
      <c r="AH32">
        <v>0</v>
      </c>
      <c r="AI32">
        <v>152.37</v>
      </c>
      <c r="AJ32">
        <v>54.42</v>
      </c>
      <c r="AK32">
        <v>0</v>
      </c>
      <c r="AL32">
        <v>0</v>
      </c>
      <c r="AM32">
        <v>0</v>
      </c>
      <c r="AN32">
        <v>0.73</v>
      </c>
      <c r="AO32">
        <v>49.82</v>
      </c>
      <c r="AP32">
        <v>0</v>
      </c>
      <c r="AQ32">
        <v>0</v>
      </c>
      <c r="AR32">
        <v>24.91</v>
      </c>
      <c r="AS32">
        <v>81.260000000000005</v>
      </c>
      <c r="AT32">
        <v>48.37</v>
      </c>
      <c r="AU32">
        <v>0</v>
      </c>
      <c r="AV32">
        <v>21.04</v>
      </c>
      <c r="AW32">
        <v>0</v>
      </c>
      <c r="AX32">
        <v>0</v>
      </c>
      <c r="AY32">
        <v>14.51</v>
      </c>
      <c r="AZ32">
        <v>27.52</v>
      </c>
      <c r="BA32">
        <v>21.83</v>
      </c>
      <c r="BB32">
        <v>38</v>
      </c>
      <c r="BC32">
        <v>25.97</v>
      </c>
      <c r="BD32">
        <v>22.86</v>
      </c>
      <c r="BE32">
        <v>0</v>
      </c>
      <c r="BF32">
        <v>96.74</v>
      </c>
      <c r="BG32">
        <v>191.17</v>
      </c>
      <c r="BH32">
        <v>36.76</v>
      </c>
      <c r="BI32">
        <v>49.82</v>
      </c>
      <c r="BJ32">
        <v>0</v>
      </c>
      <c r="BK32">
        <v>0</v>
      </c>
      <c r="BL32">
        <v>0.77</v>
      </c>
      <c r="BM32">
        <v>0.41</v>
      </c>
      <c r="BN32">
        <v>0.52</v>
      </c>
      <c r="BO32">
        <v>0.97</v>
      </c>
      <c r="BP32">
        <v>0.97</v>
      </c>
      <c r="BQ32">
        <v>1.02</v>
      </c>
      <c r="BR32">
        <v>0.97</v>
      </c>
      <c r="BS32">
        <v>0.61</v>
      </c>
      <c r="BT32">
        <v>0.61</v>
      </c>
      <c r="BU32">
        <v>2.9</v>
      </c>
      <c r="BV32">
        <v>0</v>
      </c>
      <c r="BW32">
        <v>0</v>
      </c>
      <c r="BX32">
        <v>24.18</v>
      </c>
      <c r="BY32">
        <v>60.46</v>
      </c>
      <c r="BZ32">
        <v>22.81</v>
      </c>
      <c r="CA32">
        <v>96.74</v>
      </c>
      <c r="CB32">
        <v>0</v>
      </c>
      <c r="CC32">
        <v>0</v>
      </c>
      <c r="CD32">
        <v>0</v>
      </c>
      <c r="CE32">
        <v>100.11</v>
      </c>
      <c r="CF32">
        <v>10.16</v>
      </c>
      <c r="CG32">
        <v>4.3499999999999996</v>
      </c>
    </row>
    <row r="33" spans="1:85">
      <c r="A33" t="s">
        <v>282</v>
      </c>
      <c r="G33" t="s">
        <v>75</v>
      </c>
      <c r="H33" s="115">
        <v>692.90000000000009</v>
      </c>
      <c r="I33" s="88">
        <v>281.18</v>
      </c>
      <c r="J33" s="88">
        <v>536.83999999999992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41.6</v>
      </c>
      <c r="X33">
        <v>0</v>
      </c>
      <c r="Y33">
        <v>0</v>
      </c>
      <c r="Z33">
        <v>2.9</v>
      </c>
      <c r="AA33">
        <v>13.25</v>
      </c>
      <c r="AB33">
        <v>96.74</v>
      </c>
      <c r="AC33">
        <v>7.11</v>
      </c>
      <c r="AD33">
        <v>28.56</v>
      </c>
      <c r="AE33">
        <v>0.97</v>
      </c>
      <c r="AF33">
        <v>29.02</v>
      </c>
      <c r="AG33">
        <v>0</v>
      </c>
      <c r="AH33">
        <v>0</v>
      </c>
      <c r="AI33">
        <v>152.37</v>
      </c>
      <c r="AJ33">
        <v>54.42</v>
      </c>
      <c r="AK33">
        <v>0</v>
      </c>
      <c r="AL33">
        <v>0</v>
      </c>
      <c r="AM33">
        <v>0</v>
      </c>
      <c r="AN33">
        <v>0.73</v>
      </c>
      <c r="AO33">
        <v>49.82</v>
      </c>
      <c r="AP33">
        <v>0</v>
      </c>
      <c r="AQ33">
        <v>0</v>
      </c>
      <c r="AR33">
        <v>24.91</v>
      </c>
      <c r="AS33">
        <v>81.260000000000005</v>
      </c>
      <c r="AT33">
        <v>48.37</v>
      </c>
      <c r="AU33">
        <v>0</v>
      </c>
      <c r="AV33">
        <v>21.04</v>
      </c>
      <c r="AW33">
        <v>0</v>
      </c>
      <c r="AX33">
        <v>0</v>
      </c>
      <c r="AY33">
        <v>14.51</v>
      </c>
      <c r="AZ33">
        <v>27.52</v>
      </c>
      <c r="BA33">
        <v>21.83</v>
      </c>
      <c r="BB33">
        <v>38</v>
      </c>
      <c r="BC33">
        <v>25.97</v>
      </c>
      <c r="BD33">
        <v>22.86</v>
      </c>
      <c r="BE33">
        <v>0</v>
      </c>
      <c r="BF33">
        <v>96.74</v>
      </c>
      <c r="BG33">
        <v>191.17</v>
      </c>
      <c r="BH33">
        <v>36.76</v>
      </c>
      <c r="BI33">
        <v>49.82</v>
      </c>
      <c r="BJ33">
        <v>0</v>
      </c>
      <c r="BK33">
        <v>0</v>
      </c>
      <c r="BL33">
        <v>0.77</v>
      </c>
      <c r="BM33">
        <v>0.41</v>
      </c>
      <c r="BN33">
        <v>0.52</v>
      </c>
      <c r="BO33">
        <v>0.97</v>
      </c>
      <c r="BP33">
        <v>0.97</v>
      </c>
      <c r="BQ33">
        <v>1.02</v>
      </c>
      <c r="BR33">
        <v>0.97</v>
      </c>
      <c r="BS33">
        <v>0.61</v>
      </c>
      <c r="BT33">
        <v>0.61</v>
      </c>
      <c r="BU33">
        <v>2.9</v>
      </c>
      <c r="BV33">
        <v>0</v>
      </c>
      <c r="BW33">
        <v>0</v>
      </c>
      <c r="BX33">
        <v>24.18</v>
      </c>
      <c r="BY33">
        <v>60.46</v>
      </c>
      <c r="BZ33">
        <v>22.81</v>
      </c>
      <c r="CA33">
        <v>96.74</v>
      </c>
      <c r="CB33">
        <v>0</v>
      </c>
      <c r="CC33">
        <v>0</v>
      </c>
      <c r="CD33">
        <v>0</v>
      </c>
      <c r="CE33">
        <v>100.11</v>
      </c>
      <c r="CF33">
        <v>13.71</v>
      </c>
      <c r="CG33">
        <v>5.88</v>
      </c>
    </row>
    <row r="34" spans="1:85">
      <c r="A34" t="s">
        <v>283</v>
      </c>
      <c r="G34" t="s">
        <v>76</v>
      </c>
      <c r="H34" s="115">
        <v>698.09</v>
      </c>
      <c r="I34" s="88">
        <v>283.40000000000003</v>
      </c>
      <c r="J34" s="88">
        <v>536.83999999999992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41.6</v>
      </c>
      <c r="X34">
        <v>0</v>
      </c>
      <c r="Y34">
        <v>0</v>
      </c>
      <c r="Z34">
        <v>2.9</v>
      </c>
      <c r="AA34">
        <v>13.25</v>
      </c>
      <c r="AB34">
        <v>96.74</v>
      </c>
      <c r="AC34">
        <v>7.11</v>
      </c>
      <c r="AD34">
        <v>28.56</v>
      </c>
      <c r="AE34">
        <v>0.97</v>
      </c>
      <c r="AF34">
        <v>29.02</v>
      </c>
      <c r="AG34">
        <v>0</v>
      </c>
      <c r="AH34">
        <v>0</v>
      </c>
      <c r="AI34">
        <v>152.37</v>
      </c>
      <c r="AJ34">
        <v>54.42</v>
      </c>
      <c r="AK34">
        <v>0</v>
      </c>
      <c r="AL34">
        <v>0</v>
      </c>
      <c r="AM34">
        <v>0</v>
      </c>
      <c r="AN34">
        <v>0.73</v>
      </c>
      <c r="AO34">
        <v>49.82</v>
      </c>
      <c r="AP34">
        <v>0</v>
      </c>
      <c r="AQ34">
        <v>0</v>
      </c>
      <c r="AR34">
        <v>24.91</v>
      </c>
      <c r="AS34">
        <v>81.260000000000005</v>
      </c>
      <c r="AT34">
        <v>48.37</v>
      </c>
      <c r="AU34">
        <v>0</v>
      </c>
      <c r="AV34">
        <v>21.04</v>
      </c>
      <c r="AW34">
        <v>0</v>
      </c>
      <c r="AX34">
        <v>0</v>
      </c>
      <c r="AY34">
        <v>14.51</v>
      </c>
      <c r="AZ34">
        <v>27.52</v>
      </c>
      <c r="BA34">
        <v>21.83</v>
      </c>
      <c r="BB34">
        <v>38</v>
      </c>
      <c r="BC34">
        <v>25.97</v>
      </c>
      <c r="BD34">
        <v>22.86</v>
      </c>
      <c r="BE34">
        <v>0</v>
      </c>
      <c r="BF34">
        <v>96.74</v>
      </c>
      <c r="BG34">
        <v>191.17</v>
      </c>
      <c r="BH34">
        <v>36.76</v>
      </c>
      <c r="BI34">
        <v>49.82</v>
      </c>
      <c r="BJ34">
        <v>0</v>
      </c>
      <c r="BK34">
        <v>0</v>
      </c>
      <c r="BL34">
        <v>0.77</v>
      </c>
      <c r="BM34">
        <v>0.41</v>
      </c>
      <c r="BN34">
        <v>0.52</v>
      </c>
      <c r="BO34">
        <v>0.97</v>
      </c>
      <c r="BP34">
        <v>0.97</v>
      </c>
      <c r="BQ34">
        <v>1.02</v>
      </c>
      <c r="BR34">
        <v>0.97</v>
      </c>
      <c r="BS34">
        <v>0.61</v>
      </c>
      <c r="BT34">
        <v>0.61</v>
      </c>
      <c r="BU34">
        <v>2.9</v>
      </c>
      <c r="BV34">
        <v>0</v>
      </c>
      <c r="BW34">
        <v>0</v>
      </c>
      <c r="BX34">
        <v>24.18</v>
      </c>
      <c r="BY34">
        <v>60.46</v>
      </c>
      <c r="BZ34">
        <v>22.81</v>
      </c>
      <c r="CA34">
        <v>96.74</v>
      </c>
      <c r="CB34">
        <v>0</v>
      </c>
      <c r="CC34">
        <v>0</v>
      </c>
      <c r="CD34">
        <v>0</v>
      </c>
      <c r="CE34">
        <v>100.11</v>
      </c>
      <c r="CF34">
        <v>18.899999999999999</v>
      </c>
      <c r="CG34">
        <v>8.1</v>
      </c>
    </row>
    <row r="35" spans="1:85">
      <c r="A35" t="s">
        <v>297</v>
      </c>
      <c r="G35" t="s">
        <v>77</v>
      </c>
      <c r="H35" s="115">
        <v>813.96</v>
      </c>
      <c r="I35" s="88">
        <v>285.5</v>
      </c>
      <c r="J35" s="88">
        <v>536.83999999999992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41.6</v>
      </c>
      <c r="X35">
        <v>0</v>
      </c>
      <c r="Y35">
        <v>0</v>
      </c>
      <c r="Z35">
        <v>2.9</v>
      </c>
      <c r="AA35">
        <v>13.25</v>
      </c>
      <c r="AB35">
        <v>96.74</v>
      </c>
      <c r="AC35">
        <v>7.11</v>
      </c>
      <c r="AD35">
        <v>28.56</v>
      </c>
      <c r="AE35">
        <v>0.97</v>
      </c>
      <c r="AF35">
        <v>29.02</v>
      </c>
      <c r="AG35">
        <v>0</v>
      </c>
      <c r="AH35">
        <v>0</v>
      </c>
      <c r="AI35">
        <v>152.37</v>
      </c>
      <c r="AJ35">
        <v>54.42</v>
      </c>
      <c r="AK35">
        <v>0</v>
      </c>
      <c r="AL35">
        <v>0</v>
      </c>
      <c r="AM35">
        <v>0</v>
      </c>
      <c r="AN35">
        <v>0.73</v>
      </c>
      <c r="AO35">
        <v>49.82</v>
      </c>
      <c r="AP35">
        <v>0</v>
      </c>
      <c r="AQ35">
        <v>0</v>
      </c>
      <c r="AR35">
        <v>24.91</v>
      </c>
      <c r="AS35">
        <v>81.260000000000005</v>
      </c>
      <c r="AT35">
        <v>48.37</v>
      </c>
      <c r="AU35">
        <v>0</v>
      </c>
      <c r="AV35">
        <v>21.04</v>
      </c>
      <c r="AW35">
        <v>0</v>
      </c>
      <c r="AX35">
        <v>0</v>
      </c>
      <c r="AY35">
        <v>14.51</v>
      </c>
      <c r="AZ35">
        <v>27.52</v>
      </c>
      <c r="BA35">
        <v>21.83</v>
      </c>
      <c r="BB35">
        <v>38</v>
      </c>
      <c r="BC35">
        <v>25.97</v>
      </c>
      <c r="BD35">
        <v>22.86</v>
      </c>
      <c r="BE35">
        <v>0</v>
      </c>
      <c r="BF35">
        <v>96.74</v>
      </c>
      <c r="BG35">
        <v>191.17</v>
      </c>
      <c r="BH35">
        <v>36.76</v>
      </c>
      <c r="BI35">
        <v>49.82</v>
      </c>
      <c r="BJ35">
        <v>0</v>
      </c>
      <c r="BK35">
        <v>0</v>
      </c>
      <c r="BL35">
        <v>0.97</v>
      </c>
      <c r="BM35">
        <v>0.41</v>
      </c>
      <c r="BN35">
        <v>0.52</v>
      </c>
      <c r="BO35">
        <v>0.97</v>
      </c>
      <c r="BP35">
        <v>0.97</v>
      </c>
      <c r="BQ35">
        <v>1.02</v>
      </c>
      <c r="BR35">
        <v>0.97</v>
      </c>
      <c r="BS35">
        <v>0.61</v>
      </c>
      <c r="BT35">
        <v>0.61</v>
      </c>
      <c r="BU35">
        <v>2.9</v>
      </c>
      <c r="BV35">
        <v>0</v>
      </c>
      <c r="BW35">
        <v>0</v>
      </c>
      <c r="BX35">
        <v>24.18</v>
      </c>
      <c r="BY35">
        <v>171.23</v>
      </c>
      <c r="BZ35">
        <v>22.81</v>
      </c>
      <c r="CA35">
        <v>96.74</v>
      </c>
      <c r="CB35">
        <v>0</v>
      </c>
      <c r="CC35">
        <v>0</v>
      </c>
      <c r="CD35">
        <v>0</v>
      </c>
      <c r="CE35">
        <v>100.11</v>
      </c>
      <c r="CF35">
        <v>23.8</v>
      </c>
      <c r="CG35">
        <v>10.199999999999999</v>
      </c>
    </row>
    <row r="36" spans="1:85">
      <c r="A36" t="s">
        <v>330</v>
      </c>
      <c r="G36" t="s">
        <v>78</v>
      </c>
      <c r="H36" s="115">
        <v>816.06000000000006</v>
      </c>
      <c r="I36" s="88">
        <v>286.40000000000003</v>
      </c>
      <c r="J36" s="88">
        <v>536.83999999999992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41.6</v>
      </c>
      <c r="X36">
        <v>0</v>
      </c>
      <c r="Y36">
        <v>0</v>
      </c>
      <c r="Z36">
        <v>2.9</v>
      </c>
      <c r="AA36">
        <v>13.25</v>
      </c>
      <c r="AB36">
        <v>96.74</v>
      </c>
      <c r="AC36">
        <v>7.11</v>
      </c>
      <c r="AD36">
        <v>28.56</v>
      </c>
      <c r="AE36">
        <v>0.97</v>
      </c>
      <c r="AF36">
        <v>29.02</v>
      </c>
      <c r="AG36">
        <v>0</v>
      </c>
      <c r="AH36">
        <v>0</v>
      </c>
      <c r="AI36">
        <v>152.37</v>
      </c>
      <c r="AJ36">
        <v>54.42</v>
      </c>
      <c r="AK36">
        <v>0</v>
      </c>
      <c r="AL36">
        <v>0</v>
      </c>
      <c r="AM36">
        <v>0</v>
      </c>
      <c r="AN36">
        <v>0.73</v>
      </c>
      <c r="AO36">
        <v>49.82</v>
      </c>
      <c r="AP36">
        <v>0</v>
      </c>
      <c r="AQ36">
        <v>0</v>
      </c>
      <c r="AR36">
        <v>24.91</v>
      </c>
      <c r="AS36">
        <v>81.260000000000005</v>
      </c>
      <c r="AT36">
        <v>48.37</v>
      </c>
      <c r="AU36">
        <v>0</v>
      </c>
      <c r="AV36">
        <v>21.04</v>
      </c>
      <c r="AW36">
        <v>0</v>
      </c>
      <c r="AX36">
        <v>0</v>
      </c>
      <c r="AY36">
        <v>14.51</v>
      </c>
      <c r="AZ36">
        <v>27.52</v>
      </c>
      <c r="BA36">
        <v>21.83</v>
      </c>
      <c r="BB36">
        <v>38</v>
      </c>
      <c r="BC36">
        <v>25.97</v>
      </c>
      <c r="BD36">
        <v>22.86</v>
      </c>
      <c r="BE36">
        <v>0</v>
      </c>
      <c r="BF36">
        <v>96.74</v>
      </c>
      <c r="BG36">
        <v>191.17</v>
      </c>
      <c r="BH36">
        <v>36.76</v>
      </c>
      <c r="BI36">
        <v>49.82</v>
      </c>
      <c r="BJ36">
        <v>0</v>
      </c>
      <c r="BK36">
        <v>0</v>
      </c>
      <c r="BL36">
        <v>0.97</v>
      </c>
      <c r="BM36">
        <v>0.41</v>
      </c>
      <c r="BN36">
        <v>0.52</v>
      </c>
      <c r="BO36">
        <v>0.97</v>
      </c>
      <c r="BP36">
        <v>0.97</v>
      </c>
      <c r="BQ36">
        <v>1.02</v>
      </c>
      <c r="BR36">
        <v>0.97</v>
      </c>
      <c r="BS36">
        <v>0.61</v>
      </c>
      <c r="BT36">
        <v>0.61</v>
      </c>
      <c r="BU36">
        <v>2.9</v>
      </c>
      <c r="BV36">
        <v>0</v>
      </c>
      <c r="BW36">
        <v>0</v>
      </c>
      <c r="BX36">
        <v>24.18</v>
      </c>
      <c r="BY36">
        <v>171.23</v>
      </c>
      <c r="BZ36">
        <v>22.81</v>
      </c>
      <c r="CA36">
        <v>96.74</v>
      </c>
      <c r="CB36">
        <v>0</v>
      </c>
      <c r="CC36">
        <v>0</v>
      </c>
      <c r="CD36">
        <v>0</v>
      </c>
      <c r="CE36">
        <v>100.11</v>
      </c>
      <c r="CF36">
        <v>25.9</v>
      </c>
      <c r="CG36">
        <v>11.1</v>
      </c>
    </row>
    <row r="37" spans="1:85">
      <c r="A37" t="s">
        <v>331</v>
      </c>
      <c r="G37" t="s">
        <v>79</v>
      </c>
      <c r="H37" s="115">
        <v>820.2600000000001</v>
      </c>
      <c r="I37" s="88">
        <v>288.2</v>
      </c>
      <c r="J37" s="88">
        <v>536.83999999999992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41.6</v>
      </c>
      <c r="X37">
        <v>0</v>
      </c>
      <c r="Y37">
        <v>0</v>
      </c>
      <c r="Z37">
        <v>2.9</v>
      </c>
      <c r="AA37">
        <v>13.25</v>
      </c>
      <c r="AB37">
        <v>96.74</v>
      </c>
      <c r="AC37">
        <v>7.11</v>
      </c>
      <c r="AD37">
        <v>28.56</v>
      </c>
      <c r="AE37">
        <v>0.97</v>
      </c>
      <c r="AF37">
        <v>29.02</v>
      </c>
      <c r="AG37">
        <v>0</v>
      </c>
      <c r="AH37">
        <v>0</v>
      </c>
      <c r="AI37">
        <v>152.37</v>
      </c>
      <c r="AJ37">
        <v>54.42</v>
      </c>
      <c r="AK37">
        <v>0</v>
      </c>
      <c r="AL37">
        <v>0</v>
      </c>
      <c r="AM37">
        <v>0</v>
      </c>
      <c r="AN37">
        <v>0.73</v>
      </c>
      <c r="AO37">
        <v>49.82</v>
      </c>
      <c r="AP37">
        <v>0</v>
      </c>
      <c r="AQ37">
        <v>0</v>
      </c>
      <c r="AR37">
        <v>24.91</v>
      </c>
      <c r="AS37">
        <v>81.260000000000005</v>
      </c>
      <c r="AT37">
        <v>48.37</v>
      </c>
      <c r="AU37">
        <v>0</v>
      </c>
      <c r="AV37">
        <v>21.04</v>
      </c>
      <c r="AW37">
        <v>0</v>
      </c>
      <c r="AX37">
        <v>0</v>
      </c>
      <c r="AY37">
        <v>14.51</v>
      </c>
      <c r="AZ37">
        <v>27.52</v>
      </c>
      <c r="BA37">
        <v>21.83</v>
      </c>
      <c r="BB37">
        <v>38</v>
      </c>
      <c r="BC37">
        <v>25.97</v>
      </c>
      <c r="BD37">
        <v>22.86</v>
      </c>
      <c r="BE37">
        <v>0</v>
      </c>
      <c r="BF37">
        <v>96.74</v>
      </c>
      <c r="BG37">
        <v>191.17</v>
      </c>
      <c r="BH37">
        <v>36.76</v>
      </c>
      <c r="BI37">
        <v>49.82</v>
      </c>
      <c r="BJ37">
        <v>0</v>
      </c>
      <c r="BK37">
        <v>0</v>
      </c>
      <c r="BL37">
        <v>0.97</v>
      </c>
      <c r="BM37">
        <v>0.41</v>
      </c>
      <c r="BN37">
        <v>0.52</v>
      </c>
      <c r="BO37">
        <v>0.97</v>
      </c>
      <c r="BP37">
        <v>0.97</v>
      </c>
      <c r="BQ37">
        <v>1.02</v>
      </c>
      <c r="BR37">
        <v>0.97</v>
      </c>
      <c r="BS37">
        <v>0.61</v>
      </c>
      <c r="BT37">
        <v>0.61</v>
      </c>
      <c r="BU37">
        <v>2.9</v>
      </c>
      <c r="BV37">
        <v>0</v>
      </c>
      <c r="BW37">
        <v>0</v>
      </c>
      <c r="BX37">
        <v>24.18</v>
      </c>
      <c r="BY37">
        <v>171.23</v>
      </c>
      <c r="BZ37">
        <v>22.81</v>
      </c>
      <c r="CA37">
        <v>96.74</v>
      </c>
      <c r="CB37">
        <v>0</v>
      </c>
      <c r="CC37">
        <v>0</v>
      </c>
      <c r="CD37">
        <v>0</v>
      </c>
      <c r="CE37">
        <v>100.11</v>
      </c>
      <c r="CF37">
        <v>30.1</v>
      </c>
      <c r="CG37">
        <v>12.9</v>
      </c>
    </row>
    <row r="38" spans="1:85">
      <c r="A38" t="s">
        <v>332</v>
      </c>
      <c r="G38" t="s">
        <v>80</v>
      </c>
      <c r="H38" s="115">
        <v>821.66000000000008</v>
      </c>
      <c r="I38" s="88">
        <v>288.8</v>
      </c>
      <c r="J38" s="88">
        <v>536.83999999999992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41.6</v>
      </c>
      <c r="X38">
        <v>0</v>
      </c>
      <c r="Y38">
        <v>0</v>
      </c>
      <c r="Z38">
        <v>2.9</v>
      </c>
      <c r="AA38">
        <v>13.25</v>
      </c>
      <c r="AB38">
        <v>96.74</v>
      </c>
      <c r="AC38">
        <v>7.11</v>
      </c>
      <c r="AD38">
        <v>28.56</v>
      </c>
      <c r="AE38">
        <v>0.97</v>
      </c>
      <c r="AF38">
        <v>29.02</v>
      </c>
      <c r="AG38">
        <v>0</v>
      </c>
      <c r="AH38">
        <v>0</v>
      </c>
      <c r="AI38">
        <v>152.37</v>
      </c>
      <c r="AJ38">
        <v>54.42</v>
      </c>
      <c r="AK38">
        <v>0</v>
      </c>
      <c r="AL38">
        <v>0</v>
      </c>
      <c r="AM38">
        <v>0</v>
      </c>
      <c r="AN38">
        <v>0.73</v>
      </c>
      <c r="AO38">
        <v>49.82</v>
      </c>
      <c r="AP38">
        <v>0</v>
      </c>
      <c r="AQ38">
        <v>0</v>
      </c>
      <c r="AR38">
        <v>24.91</v>
      </c>
      <c r="AS38">
        <v>81.260000000000005</v>
      </c>
      <c r="AT38">
        <v>48.37</v>
      </c>
      <c r="AU38">
        <v>0</v>
      </c>
      <c r="AV38">
        <v>21.04</v>
      </c>
      <c r="AW38">
        <v>0</v>
      </c>
      <c r="AX38">
        <v>0</v>
      </c>
      <c r="AY38">
        <v>14.51</v>
      </c>
      <c r="AZ38">
        <v>27.52</v>
      </c>
      <c r="BA38">
        <v>21.83</v>
      </c>
      <c r="BB38">
        <v>38</v>
      </c>
      <c r="BC38">
        <v>25.97</v>
      </c>
      <c r="BD38">
        <v>22.86</v>
      </c>
      <c r="BE38">
        <v>0</v>
      </c>
      <c r="BF38">
        <v>96.74</v>
      </c>
      <c r="BG38">
        <v>191.17</v>
      </c>
      <c r="BH38">
        <v>36.76</v>
      </c>
      <c r="BI38">
        <v>49.82</v>
      </c>
      <c r="BJ38">
        <v>0</v>
      </c>
      <c r="BK38">
        <v>0</v>
      </c>
      <c r="BL38">
        <v>0.97</v>
      </c>
      <c r="BM38">
        <v>0.41</v>
      </c>
      <c r="BN38">
        <v>0.52</v>
      </c>
      <c r="BO38">
        <v>0.97</v>
      </c>
      <c r="BP38">
        <v>0.97</v>
      </c>
      <c r="BQ38">
        <v>1.02</v>
      </c>
      <c r="BR38">
        <v>0.97</v>
      </c>
      <c r="BS38">
        <v>0.61</v>
      </c>
      <c r="BT38">
        <v>0.61</v>
      </c>
      <c r="BU38">
        <v>2.9</v>
      </c>
      <c r="BV38">
        <v>0</v>
      </c>
      <c r="BW38">
        <v>0</v>
      </c>
      <c r="BX38">
        <v>24.18</v>
      </c>
      <c r="BY38">
        <v>171.23</v>
      </c>
      <c r="BZ38">
        <v>22.81</v>
      </c>
      <c r="CA38">
        <v>96.74</v>
      </c>
      <c r="CB38">
        <v>0</v>
      </c>
      <c r="CC38">
        <v>0</v>
      </c>
      <c r="CD38">
        <v>0</v>
      </c>
      <c r="CE38">
        <v>100.11</v>
      </c>
      <c r="CF38">
        <v>31.5</v>
      </c>
      <c r="CG38">
        <v>13.5</v>
      </c>
    </row>
    <row r="39" spans="1:85">
      <c r="A39" t="s">
        <v>333</v>
      </c>
      <c r="G39" t="s">
        <v>81</v>
      </c>
      <c r="H39" s="115">
        <v>828.90000000000009</v>
      </c>
      <c r="I39" s="88">
        <v>291.8</v>
      </c>
      <c r="J39" s="88">
        <v>536.83999999999992</v>
      </c>
      <c r="K39" s="88">
        <v>20.32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41.6</v>
      </c>
      <c r="X39">
        <v>0</v>
      </c>
      <c r="Y39">
        <v>0</v>
      </c>
      <c r="Z39">
        <v>2.9</v>
      </c>
      <c r="AA39">
        <v>13.25</v>
      </c>
      <c r="AB39">
        <v>96.74</v>
      </c>
      <c r="AC39">
        <v>7.11</v>
      </c>
      <c r="AD39">
        <v>28.56</v>
      </c>
      <c r="AE39">
        <v>0.97</v>
      </c>
      <c r="AF39">
        <v>29.02</v>
      </c>
      <c r="AG39">
        <v>0</v>
      </c>
      <c r="AH39">
        <v>0</v>
      </c>
      <c r="AI39">
        <v>152.37</v>
      </c>
      <c r="AJ39">
        <v>54.42</v>
      </c>
      <c r="AK39">
        <v>0</v>
      </c>
      <c r="AL39">
        <v>0</v>
      </c>
      <c r="AM39">
        <v>19.350000000000001</v>
      </c>
      <c r="AN39">
        <v>0.97</v>
      </c>
      <c r="AO39">
        <v>49.82</v>
      </c>
      <c r="AP39">
        <v>0</v>
      </c>
      <c r="AQ39">
        <v>0</v>
      </c>
      <c r="AR39">
        <v>24.91</v>
      </c>
      <c r="AS39">
        <v>81.260000000000005</v>
      </c>
      <c r="AT39">
        <v>48.37</v>
      </c>
      <c r="AU39">
        <v>0</v>
      </c>
      <c r="AV39">
        <v>21.04</v>
      </c>
      <c r="AW39">
        <v>0</v>
      </c>
      <c r="AX39">
        <v>0</v>
      </c>
      <c r="AY39">
        <v>14.51</v>
      </c>
      <c r="AZ39">
        <v>27.52</v>
      </c>
      <c r="BA39">
        <v>21.83</v>
      </c>
      <c r="BB39">
        <v>38</v>
      </c>
      <c r="BC39">
        <v>25.97</v>
      </c>
      <c r="BD39">
        <v>22.86</v>
      </c>
      <c r="BE39">
        <v>0</v>
      </c>
      <c r="BF39">
        <v>96.74</v>
      </c>
      <c r="BG39">
        <v>191.17</v>
      </c>
      <c r="BH39">
        <v>36.76</v>
      </c>
      <c r="BI39">
        <v>49.82</v>
      </c>
      <c r="BJ39">
        <v>0</v>
      </c>
      <c r="BK39">
        <v>0</v>
      </c>
      <c r="BL39">
        <v>0.97</v>
      </c>
      <c r="BM39">
        <v>0.41</v>
      </c>
      <c r="BN39">
        <v>0.52</v>
      </c>
      <c r="BO39">
        <v>0.97</v>
      </c>
      <c r="BP39">
        <v>0.97</v>
      </c>
      <c r="BQ39">
        <v>1.02</v>
      </c>
      <c r="BR39">
        <v>0.97</v>
      </c>
      <c r="BS39">
        <v>0.61</v>
      </c>
      <c r="BT39">
        <v>0.61</v>
      </c>
      <c r="BU39">
        <v>2.9</v>
      </c>
      <c r="BV39">
        <v>0</v>
      </c>
      <c r="BW39">
        <v>0</v>
      </c>
      <c r="BX39">
        <v>24.18</v>
      </c>
      <c r="BY39">
        <v>171.23</v>
      </c>
      <c r="BZ39">
        <v>22.81</v>
      </c>
      <c r="CA39">
        <v>96.74</v>
      </c>
      <c r="CB39">
        <v>0</v>
      </c>
      <c r="CC39">
        <v>0</v>
      </c>
      <c r="CD39">
        <v>0</v>
      </c>
      <c r="CE39">
        <v>100.11</v>
      </c>
      <c r="CF39">
        <v>38.5</v>
      </c>
      <c r="CG39">
        <v>16.5</v>
      </c>
    </row>
    <row r="40" spans="1:85">
      <c r="A40" t="s">
        <v>354</v>
      </c>
      <c r="G40" t="s">
        <v>82</v>
      </c>
      <c r="H40" s="115">
        <v>832.40000000000009</v>
      </c>
      <c r="I40" s="88">
        <v>293.3</v>
      </c>
      <c r="J40" s="88">
        <v>536.83999999999992</v>
      </c>
      <c r="K40" s="88">
        <v>20.32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41.6</v>
      </c>
      <c r="X40">
        <v>0</v>
      </c>
      <c r="Y40">
        <v>0</v>
      </c>
      <c r="Z40">
        <v>2.9</v>
      </c>
      <c r="AA40">
        <v>13.25</v>
      </c>
      <c r="AB40">
        <v>96.74</v>
      </c>
      <c r="AC40">
        <v>7.11</v>
      </c>
      <c r="AD40">
        <v>28.56</v>
      </c>
      <c r="AE40">
        <v>0.97</v>
      </c>
      <c r="AF40">
        <v>29.02</v>
      </c>
      <c r="AG40">
        <v>0</v>
      </c>
      <c r="AH40">
        <v>0</v>
      </c>
      <c r="AI40">
        <v>152.37</v>
      </c>
      <c r="AJ40">
        <v>54.42</v>
      </c>
      <c r="AK40">
        <v>0</v>
      </c>
      <c r="AL40">
        <v>0</v>
      </c>
      <c r="AM40">
        <v>19.350000000000001</v>
      </c>
      <c r="AN40">
        <v>0.97</v>
      </c>
      <c r="AO40">
        <v>49.82</v>
      </c>
      <c r="AP40">
        <v>0</v>
      </c>
      <c r="AQ40">
        <v>0</v>
      </c>
      <c r="AR40">
        <v>24.91</v>
      </c>
      <c r="AS40">
        <v>81.260000000000005</v>
      </c>
      <c r="AT40">
        <v>48.37</v>
      </c>
      <c r="AU40">
        <v>0</v>
      </c>
      <c r="AV40">
        <v>21.04</v>
      </c>
      <c r="AW40">
        <v>0</v>
      </c>
      <c r="AX40">
        <v>0</v>
      </c>
      <c r="AY40">
        <v>14.51</v>
      </c>
      <c r="AZ40">
        <v>27.52</v>
      </c>
      <c r="BA40">
        <v>21.83</v>
      </c>
      <c r="BB40">
        <v>38</v>
      </c>
      <c r="BC40">
        <v>25.97</v>
      </c>
      <c r="BD40">
        <v>22.86</v>
      </c>
      <c r="BE40">
        <v>0</v>
      </c>
      <c r="BF40">
        <v>96.74</v>
      </c>
      <c r="BG40">
        <v>191.17</v>
      </c>
      <c r="BH40">
        <v>36.76</v>
      </c>
      <c r="BI40">
        <v>49.82</v>
      </c>
      <c r="BJ40">
        <v>0</v>
      </c>
      <c r="BK40">
        <v>0</v>
      </c>
      <c r="BL40">
        <v>0.97</v>
      </c>
      <c r="BM40">
        <v>0.41</v>
      </c>
      <c r="BN40">
        <v>0.52</v>
      </c>
      <c r="BO40">
        <v>0.97</v>
      </c>
      <c r="BP40">
        <v>0.97</v>
      </c>
      <c r="BQ40">
        <v>1.02</v>
      </c>
      <c r="BR40">
        <v>0.97</v>
      </c>
      <c r="BS40">
        <v>0.61</v>
      </c>
      <c r="BT40">
        <v>0.61</v>
      </c>
      <c r="BU40">
        <v>2.9</v>
      </c>
      <c r="BV40">
        <v>0</v>
      </c>
      <c r="BW40">
        <v>0</v>
      </c>
      <c r="BX40">
        <v>24.18</v>
      </c>
      <c r="BY40">
        <v>171.23</v>
      </c>
      <c r="BZ40">
        <v>22.81</v>
      </c>
      <c r="CA40">
        <v>96.74</v>
      </c>
      <c r="CB40">
        <v>0</v>
      </c>
      <c r="CC40">
        <v>0</v>
      </c>
      <c r="CD40">
        <v>0</v>
      </c>
      <c r="CE40">
        <v>100.11</v>
      </c>
      <c r="CF40">
        <v>42</v>
      </c>
      <c r="CG40">
        <v>18</v>
      </c>
    </row>
    <row r="41" spans="1:85">
      <c r="A41" t="s">
        <v>355</v>
      </c>
      <c r="G41" t="s">
        <v>83</v>
      </c>
      <c r="H41" s="115">
        <v>832.40000000000009</v>
      </c>
      <c r="I41" s="88">
        <v>293.3</v>
      </c>
      <c r="J41" s="88">
        <v>536.83999999999992</v>
      </c>
      <c r="K41" s="88">
        <v>20.32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41.6</v>
      </c>
      <c r="X41">
        <v>0</v>
      </c>
      <c r="Y41">
        <v>0</v>
      </c>
      <c r="Z41">
        <v>2.9</v>
      </c>
      <c r="AA41">
        <v>13.25</v>
      </c>
      <c r="AB41">
        <v>96.74</v>
      </c>
      <c r="AC41">
        <v>7.11</v>
      </c>
      <c r="AD41">
        <v>28.56</v>
      </c>
      <c r="AE41">
        <v>0.97</v>
      </c>
      <c r="AF41">
        <v>29.02</v>
      </c>
      <c r="AG41">
        <v>0</v>
      </c>
      <c r="AH41">
        <v>0</v>
      </c>
      <c r="AI41">
        <v>152.37</v>
      </c>
      <c r="AJ41">
        <v>54.42</v>
      </c>
      <c r="AK41">
        <v>0</v>
      </c>
      <c r="AL41">
        <v>0</v>
      </c>
      <c r="AM41">
        <v>19.350000000000001</v>
      </c>
      <c r="AN41">
        <v>0.97</v>
      </c>
      <c r="AO41">
        <v>49.82</v>
      </c>
      <c r="AP41">
        <v>0</v>
      </c>
      <c r="AQ41">
        <v>0</v>
      </c>
      <c r="AR41">
        <v>24.91</v>
      </c>
      <c r="AS41">
        <v>81.260000000000005</v>
      </c>
      <c r="AT41">
        <v>48.37</v>
      </c>
      <c r="AU41">
        <v>0</v>
      </c>
      <c r="AV41">
        <v>21.04</v>
      </c>
      <c r="AW41">
        <v>0</v>
      </c>
      <c r="AX41">
        <v>0</v>
      </c>
      <c r="AY41">
        <v>14.51</v>
      </c>
      <c r="AZ41">
        <v>27.52</v>
      </c>
      <c r="BA41">
        <v>21.83</v>
      </c>
      <c r="BB41">
        <v>38</v>
      </c>
      <c r="BC41">
        <v>25.97</v>
      </c>
      <c r="BD41">
        <v>22.86</v>
      </c>
      <c r="BE41">
        <v>0</v>
      </c>
      <c r="BF41">
        <v>96.74</v>
      </c>
      <c r="BG41">
        <v>191.17</v>
      </c>
      <c r="BH41">
        <v>36.76</v>
      </c>
      <c r="BI41">
        <v>49.82</v>
      </c>
      <c r="BJ41">
        <v>0</v>
      </c>
      <c r="BK41">
        <v>0</v>
      </c>
      <c r="BL41">
        <v>0.97</v>
      </c>
      <c r="BM41">
        <v>0.41</v>
      </c>
      <c r="BN41">
        <v>0.52</v>
      </c>
      <c r="BO41">
        <v>0.97</v>
      </c>
      <c r="BP41">
        <v>0.97</v>
      </c>
      <c r="BQ41">
        <v>1.02</v>
      </c>
      <c r="BR41">
        <v>0.97</v>
      </c>
      <c r="BS41">
        <v>0.61</v>
      </c>
      <c r="BT41">
        <v>0.61</v>
      </c>
      <c r="BU41">
        <v>2.9</v>
      </c>
      <c r="BV41">
        <v>0</v>
      </c>
      <c r="BW41">
        <v>0</v>
      </c>
      <c r="BX41">
        <v>24.18</v>
      </c>
      <c r="BY41">
        <v>171.23</v>
      </c>
      <c r="BZ41">
        <v>22.81</v>
      </c>
      <c r="CA41">
        <v>96.74</v>
      </c>
      <c r="CB41">
        <v>0</v>
      </c>
      <c r="CC41">
        <v>0</v>
      </c>
      <c r="CD41">
        <v>0</v>
      </c>
      <c r="CE41">
        <v>100.11</v>
      </c>
      <c r="CF41">
        <v>42</v>
      </c>
      <c r="CG41">
        <v>18</v>
      </c>
    </row>
    <row r="42" spans="1:85">
      <c r="A42" t="s">
        <v>356</v>
      </c>
      <c r="G42" t="s">
        <v>84</v>
      </c>
      <c r="H42" s="115">
        <v>841.50000000000011</v>
      </c>
      <c r="I42" s="88">
        <v>297.2</v>
      </c>
      <c r="J42" s="88">
        <v>536.83999999999992</v>
      </c>
      <c r="K42" s="88">
        <v>20.32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41.6</v>
      </c>
      <c r="X42">
        <v>0</v>
      </c>
      <c r="Y42">
        <v>0</v>
      </c>
      <c r="Z42">
        <v>2.9</v>
      </c>
      <c r="AA42">
        <v>13.25</v>
      </c>
      <c r="AB42">
        <v>96.74</v>
      </c>
      <c r="AC42">
        <v>7.11</v>
      </c>
      <c r="AD42">
        <v>28.56</v>
      </c>
      <c r="AE42">
        <v>0.97</v>
      </c>
      <c r="AF42">
        <v>29.02</v>
      </c>
      <c r="AG42">
        <v>0</v>
      </c>
      <c r="AH42">
        <v>0</v>
      </c>
      <c r="AI42">
        <v>152.37</v>
      </c>
      <c r="AJ42">
        <v>54.42</v>
      </c>
      <c r="AK42">
        <v>0</v>
      </c>
      <c r="AL42">
        <v>0</v>
      </c>
      <c r="AM42">
        <v>19.350000000000001</v>
      </c>
      <c r="AN42">
        <v>0.97</v>
      </c>
      <c r="AO42">
        <v>49.82</v>
      </c>
      <c r="AP42">
        <v>0</v>
      </c>
      <c r="AQ42">
        <v>0</v>
      </c>
      <c r="AR42">
        <v>24.91</v>
      </c>
      <c r="AS42">
        <v>81.260000000000005</v>
      </c>
      <c r="AT42">
        <v>48.37</v>
      </c>
      <c r="AU42">
        <v>0</v>
      </c>
      <c r="AV42">
        <v>21.04</v>
      </c>
      <c r="AW42">
        <v>0</v>
      </c>
      <c r="AX42">
        <v>0</v>
      </c>
      <c r="AY42">
        <v>14.51</v>
      </c>
      <c r="AZ42">
        <v>27.52</v>
      </c>
      <c r="BA42">
        <v>21.83</v>
      </c>
      <c r="BB42">
        <v>38</v>
      </c>
      <c r="BC42">
        <v>25.97</v>
      </c>
      <c r="BD42">
        <v>22.86</v>
      </c>
      <c r="BE42">
        <v>0</v>
      </c>
      <c r="BF42">
        <v>96.74</v>
      </c>
      <c r="BG42">
        <v>191.17</v>
      </c>
      <c r="BH42">
        <v>36.76</v>
      </c>
      <c r="BI42">
        <v>49.82</v>
      </c>
      <c r="BJ42">
        <v>0</v>
      </c>
      <c r="BK42">
        <v>0</v>
      </c>
      <c r="BL42">
        <v>0.97</v>
      </c>
      <c r="BM42">
        <v>0.41</v>
      </c>
      <c r="BN42">
        <v>0.52</v>
      </c>
      <c r="BO42">
        <v>0.97</v>
      </c>
      <c r="BP42">
        <v>0.97</v>
      </c>
      <c r="BQ42">
        <v>1.02</v>
      </c>
      <c r="BR42">
        <v>0.97</v>
      </c>
      <c r="BS42">
        <v>0.61</v>
      </c>
      <c r="BT42">
        <v>0.61</v>
      </c>
      <c r="BU42">
        <v>2.9</v>
      </c>
      <c r="BV42">
        <v>0</v>
      </c>
      <c r="BW42">
        <v>0</v>
      </c>
      <c r="BX42">
        <v>24.18</v>
      </c>
      <c r="BY42">
        <v>171.23</v>
      </c>
      <c r="BZ42">
        <v>22.81</v>
      </c>
      <c r="CA42">
        <v>96.74</v>
      </c>
      <c r="CB42">
        <v>0</v>
      </c>
      <c r="CC42">
        <v>0</v>
      </c>
      <c r="CD42">
        <v>0</v>
      </c>
      <c r="CE42">
        <v>100.11</v>
      </c>
      <c r="CF42">
        <v>51.1</v>
      </c>
      <c r="CG42">
        <v>21.9</v>
      </c>
    </row>
    <row r="43" spans="1:85">
      <c r="A43" t="s">
        <v>362</v>
      </c>
      <c r="G43" t="s">
        <v>85</v>
      </c>
      <c r="H43" s="115">
        <v>844.63000000000011</v>
      </c>
      <c r="I43" s="88">
        <v>298.10000000000002</v>
      </c>
      <c r="J43" s="88">
        <v>536.83999999999992</v>
      </c>
      <c r="K43" s="88">
        <v>20.32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41.6</v>
      </c>
      <c r="X43">
        <v>0</v>
      </c>
      <c r="Y43">
        <v>0</v>
      </c>
      <c r="Z43">
        <v>2.9</v>
      </c>
      <c r="AA43">
        <v>13.25</v>
      </c>
      <c r="AB43">
        <v>96.74</v>
      </c>
      <c r="AC43">
        <v>8.14</v>
      </c>
      <c r="AD43">
        <v>28.56</v>
      </c>
      <c r="AE43">
        <v>0.97</v>
      </c>
      <c r="AF43">
        <v>29.02</v>
      </c>
      <c r="AG43">
        <v>0</v>
      </c>
      <c r="AH43">
        <v>0</v>
      </c>
      <c r="AI43">
        <v>152.37</v>
      </c>
      <c r="AJ43">
        <v>54.42</v>
      </c>
      <c r="AK43">
        <v>0</v>
      </c>
      <c r="AL43">
        <v>0</v>
      </c>
      <c r="AM43">
        <v>19.350000000000001</v>
      </c>
      <c r="AN43">
        <v>0.97</v>
      </c>
      <c r="AO43">
        <v>49.82</v>
      </c>
      <c r="AP43">
        <v>0</v>
      </c>
      <c r="AQ43">
        <v>0</v>
      </c>
      <c r="AR43">
        <v>24.91</v>
      </c>
      <c r="AS43">
        <v>81.260000000000005</v>
      </c>
      <c r="AT43">
        <v>48.37</v>
      </c>
      <c r="AU43">
        <v>0</v>
      </c>
      <c r="AV43">
        <v>21.04</v>
      </c>
      <c r="AW43">
        <v>0</v>
      </c>
      <c r="AX43">
        <v>0</v>
      </c>
      <c r="AY43">
        <v>14.51</v>
      </c>
      <c r="AZ43">
        <v>27.52</v>
      </c>
      <c r="BA43">
        <v>21.83</v>
      </c>
      <c r="BB43">
        <v>38</v>
      </c>
      <c r="BC43">
        <v>25.97</v>
      </c>
      <c r="BD43">
        <v>22.86</v>
      </c>
      <c r="BE43">
        <v>0</v>
      </c>
      <c r="BF43">
        <v>96.74</v>
      </c>
      <c r="BG43">
        <v>191.17</v>
      </c>
      <c r="BH43">
        <v>36.76</v>
      </c>
      <c r="BI43">
        <v>49.82</v>
      </c>
      <c r="BJ43">
        <v>0</v>
      </c>
      <c r="BK43">
        <v>0</v>
      </c>
      <c r="BL43">
        <v>0.97</v>
      </c>
      <c r="BM43">
        <v>0.41</v>
      </c>
      <c r="BN43">
        <v>0.52</v>
      </c>
      <c r="BO43">
        <v>0.97</v>
      </c>
      <c r="BP43">
        <v>0.97</v>
      </c>
      <c r="BQ43">
        <v>1.02</v>
      </c>
      <c r="BR43">
        <v>0.97</v>
      </c>
      <c r="BS43">
        <v>0.61</v>
      </c>
      <c r="BT43">
        <v>0.61</v>
      </c>
      <c r="BU43">
        <v>2.9</v>
      </c>
      <c r="BV43">
        <v>0</v>
      </c>
      <c r="BW43">
        <v>0</v>
      </c>
      <c r="BX43">
        <v>24.18</v>
      </c>
      <c r="BY43">
        <v>171.23</v>
      </c>
      <c r="BZ43">
        <v>22.81</v>
      </c>
      <c r="CA43">
        <v>96.74</v>
      </c>
      <c r="CB43">
        <v>0</v>
      </c>
      <c r="CC43">
        <v>0</v>
      </c>
      <c r="CD43">
        <v>0</v>
      </c>
      <c r="CE43">
        <v>100.11</v>
      </c>
      <c r="CF43">
        <v>53.2</v>
      </c>
      <c r="CG43">
        <v>22.8</v>
      </c>
    </row>
    <row r="44" spans="1:85">
      <c r="A44" t="s">
        <v>366</v>
      </c>
      <c r="G44" t="s">
        <v>86</v>
      </c>
      <c r="H44" s="115">
        <v>847.43000000000006</v>
      </c>
      <c r="I44" s="88">
        <v>299.3</v>
      </c>
      <c r="J44" s="88">
        <v>536.83999999999992</v>
      </c>
      <c r="K44" s="88">
        <v>20.32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41.6</v>
      </c>
      <c r="X44">
        <v>0</v>
      </c>
      <c r="Y44">
        <v>0</v>
      </c>
      <c r="Z44">
        <v>2.9</v>
      </c>
      <c r="AA44">
        <v>13.25</v>
      </c>
      <c r="AB44">
        <v>96.74</v>
      </c>
      <c r="AC44">
        <v>8.14</v>
      </c>
      <c r="AD44">
        <v>28.56</v>
      </c>
      <c r="AE44">
        <v>0.97</v>
      </c>
      <c r="AF44">
        <v>29.02</v>
      </c>
      <c r="AG44">
        <v>0</v>
      </c>
      <c r="AH44">
        <v>0</v>
      </c>
      <c r="AI44">
        <v>152.37</v>
      </c>
      <c r="AJ44">
        <v>54.42</v>
      </c>
      <c r="AK44">
        <v>0</v>
      </c>
      <c r="AL44">
        <v>0</v>
      </c>
      <c r="AM44">
        <v>19.350000000000001</v>
      </c>
      <c r="AN44">
        <v>0.97</v>
      </c>
      <c r="AO44">
        <v>49.82</v>
      </c>
      <c r="AP44">
        <v>0</v>
      </c>
      <c r="AQ44">
        <v>0</v>
      </c>
      <c r="AR44">
        <v>24.91</v>
      </c>
      <c r="AS44">
        <v>81.260000000000005</v>
      </c>
      <c r="AT44">
        <v>48.37</v>
      </c>
      <c r="AU44">
        <v>0</v>
      </c>
      <c r="AV44">
        <v>21.04</v>
      </c>
      <c r="AW44">
        <v>0</v>
      </c>
      <c r="AX44">
        <v>0</v>
      </c>
      <c r="AY44">
        <v>14.51</v>
      </c>
      <c r="AZ44">
        <v>27.52</v>
      </c>
      <c r="BA44">
        <v>21.83</v>
      </c>
      <c r="BB44">
        <v>38</v>
      </c>
      <c r="BC44">
        <v>25.97</v>
      </c>
      <c r="BD44">
        <v>22.86</v>
      </c>
      <c r="BE44">
        <v>0</v>
      </c>
      <c r="BF44">
        <v>96.74</v>
      </c>
      <c r="BG44">
        <v>191.17</v>
      </c>
      <c r="BH44">
        <v>36.76</v>
      </c>
      <c r="BI44">
        <v>49.82</v>
      </c>
      <c r="BJ44">
        <v>0</v>
      </c>
      <c r="BK44">
        <v>0</v>
      </c>
      <c r="BL44">
        <v>0.97</v>
      </c>
      <c r="BM44">
        <v>0.41</v>
      </c>
      <c r="BN44">
        <v>0.52</v>
      </c>
      <c r="BO44">
        <v>0.97</v>
      </c>
      <c r="BP44">
        <v>0.97</v>
      </c>
      <c r="BQ44">
        <v>1.02</v>
      </c>
      <c r="BR44">
        <v>0.97</v>
      </c>
      <c r="BS44">
        <v>0.61</v>
      </c>
      <c r="BT44">
        <v>0.61</v>
      </c>
      <c r="BU44">
        <v>2.9</v>
      </c>
      <c r="BV44">
        <v>0</v>
      </c>
      <c r="BW44">
        <v>0</v>
      </c>
      <c r="BX44">
        <v>24.18</v>
      </c>
      <c r="BY44">
        <v>171.23</v>
      </c>
      <c r="BZ44">
        <v>22.81</v>
      </c>
      <c r="CA44">
        <v>96.74</v>
      </c>
      <c r="CB44">
        <v>0</v>
      </c>
      <c r="CC44">
        <v>0</v>
      </c>
      <c r="CD44">
        <v>0</v>
      </c>
      <c r="CE44">
        <v>100.11</v>
      </c>
      <c r="CF44">
        <v>56</v>
      </c>
      <c r="CG44">
        <v>24</v>
      </c>
    </row>
    <row r="45" spans="1:85">
      <c r="A45" t="s">
        <v>389</v>
      </c>
      <c r="G45" t="s">
        <v>87</v>
      </c>
      <c r="H45" s="115">
        <v>851.63000000000011</v>
      </c>
      <c r="I45" s="88">
        <v>301.10000000000002</v>
      </c>
      <c r="J45" s="88">
        <v>536.83999999999992</v>
      </c>
      <c r="K45" s="88">
        <v>20.32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41.6</v>
      </c>
      <c r="X45">
        <v>0</v>
      </c>
      <c r="Y45">
        <v>0</v>
      </c>
      <c r="Z45">
        <v>2.9</v>
      </c>
      <c r="AA45">
        <v>13.25</v>
      </c>
      <c r="AB45">
        <v>96.74</v>
      </c>
      <c r="AC45">
        <v>8.14</v>
      </c>
      <c r="AD45">
        <v>28.56</v>
      </c>
      <c r="AE45">
        <v>0.97</v>
      </c>
      <c r="AF45">
        <v>29.02</v>
      </c>
      <c r="AG45">
        <v>0</v>
      </c>
      <c r="AH45">
        <v>0</v>
      </c>
      <c r="AI45">
        <v>152.37</v>
      </c>
      <c r="AJ45">
        <v>54.42</v>
      </c>
      <c r="AK45">
        <v>0</v>
      </c>
      <c r="AL45">
        <v>0</v>
      </c>
      <c r="AM45">
        <v>19.350000000000001</v>
      </c>
      <c r="AN45">
        <v>0.97</v>
      </c>
      <c r="AO45">
        <v>49.82</v>
      </c>
      <c r="AP45">
        <v>0</v>
      </c>
      <c r="AQ45">
        <v>0</v>
      </c>
      <c r="AR45">
        <v>24.91</v>
      </c>
      <c r="AS45">
        <v>81.260000000000005</v>
      </c>
      <c r="AT45">
        <v>48.37</v>
      </c>
      <c r="AU45">
        <v>0</v>
      </c>
      <c r="AV45">
        <v>21.04</v>
      </c>
      <c r="AW45">
        <v>0</v>
      </c>
      <c r="AX45">
        <v>0</v>
      </c>
      <c r="AY45">
        <v>14.51</v>
      </c>
      <c r="AZ45">
        <v>27.52</v>
      </c>
      <c r="BA45">
        <v>21.83</v>
      </c>
      <c r="BB45">
        <v>38</v>
      </c>
      <c r="BC45">
        <v>25.97</v>
      </c>
      <c r="BD45">
        <v>22.86</v>
      </c>
      <c r="BE45">
        <v>0</v>
      </c>
      <c r="BF45">
        <v>96.74</v>
      </c>
      <c r="BG45">
        <v>191.17</v>
      </c>
      <c r="BH45">
        <v>36.76</v>
      </c>
      <c r="BI45">
        <v>49.82</v>
      </c>
      <c r="BJ45">
        <v>0</v>
      </c>
      <c r="BK45">
        <v>0</v>
      </c>
      <c r="BL45">
        <v>0.97</v>
      </c>
      <c r="BM45">
        <v>0.41</v>
      </c>
      <c r="BN45">
        <v>0.52</v>
      </c>
      <c r="BO45">
        <v>0.97</v>
      </c>
      <c r="BP45">
        <v>0.97</v>
      </c>
      <c r="BQ45">
        <v>1.02</v>
      </c>
      <c r="BR45">
        <v>0.97</v>
      </c>
      <c r="BS45">
        <v>0.61</v>
      </c>
      <c r="BT45">
        <v>0.61</v>
      </c>
      <c r="BU45">
        <v>2.9</v>
      </c>
      <c r="BV45">
        <v>0</v>
      </c>
      <c r="BW45">
        <v>0</v>
      </c>
      <c r="BX45">
        <v>24.18</v>
      </c>
      <c r="BY45">
        <v>171.23</v>
      </c>
      <c r="BZ45">
        <v>22.81</v>
      </c>
      <c r="CA45">
        <v>96.74</v>
      </c>
      <c r="CB45">
        <v>0</v>
      </c>
      <c r="CC45">
        <v>0</v>
      </c>
      <c r="CD45">
        <v>0</v>
      </c>
      <c r="CE45">
        <v>100.11</v>
      </c>
      <c r="CF45">
        <v>60.2</v>
      </c>
      <c r="CG45">
        <v>25.8</v>
      </c>
    </row>
    <row r="46" spans="1:85">
      <c r="A46" t="s">
        <v>390</v>
      </c>
      <c r="G46" t="s">
        <v>88</v>
      </c>
      <c r="H46" s="115">
        <v>853.03000000000009</v>
      </c>
      <c r="I46" s="88">
        <v>301.7</v>
      </c>
      <c r="J46" s="88">
        <v>536.83999999999992</v>
      </c>
      <c r="K46" s="88">
        <v>20.32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41.6</v>
      </c>
      <c r="X46">
        <v>0</v>
      </c>
      <c r="Y46">
        <v>0</v>
      </c>
      <c r="Z46">
        <v>2.9</v>
      </c>
      <c r="AA46">
        <v>13.25</v>
      </c>
      <c r="AB46">
        <v>96.74</v>
      </c>
      <c r="AC46">
        <v>8.14</v>
      </c>
      <c r="AD46">
        <v>28.56</v>
      </c>
      <c r="AE46">
        <v>0.97</v>
      </c>
      <c r="AF46">
        <v>29.02</v>
      </c>
      <c r="AG46">
        <v>0</v>
      </c>
      <c r="AH46">
        <v>0</v>
      </c>
      <c r="AI46">
        <v>152.37</v>
      </c>
      <c r="AJ46">
        <v>54.42</v>
      </c>
      <c r="AK46">
        <v>0</v>
      </c>
      <c r="AL46">
        <v>0</v>
      </c>
      <c r="AM46">
        <v>19.350000000000001</v>
      </c>
      <c r="AN46">
        <v>0.97</v>
      </c>
      <c r="AO46">
        <v>49.82</v>
      </c>
      <c r="AP46">
        <v>0</v>
      </c>
      <c r="AQ46">
        <v>0</v>
      </c>
      <c r="AR46">
        <v>24.91</v>
      </c>
      <c r="AS46">
        <v>81.260000000000005</v>
      </c>
      <c r="AT46">
        <v>48.37</v>
      </c>
      <c r="AU46">
        <v>0</v>
      </c>
      <c r="AV46">
        <v>21.04</v>
      </c>
      <c r="AW46">
        <v>0</v>
      </c>
      <c r="AX46">
        <v>0</v>
      </c>
      <c r="AY46">
        <v>14.51</v>
      </c>
      <c r="AZ46">
        <v>27.52</v>
      </c>
      <c r="BA46">
        <v>21.83</v>
      </c>
      <c r="BB46">
        <v>38</v>
      </c>
      <c r="BC46">
        <v>25.97</v>
      </c>
      <c r="BD46">
        <v>22.86</v>
      </c>
      <c r="BE46">
        <v>0</v>
      </c>
      <c r="BF46">
        <v>96.74</v>
      </c>
      <c r="BG46">
        <v>191.17</v>
      </c>
      <c r="BH46">
        <v>36.76</v>
      </c>
      <c r="BI46">
        <v>49.82</v>
      </c>
      <c r="BJ46">
        <v>0</v>
      </c>
      <c r="BK46">
        <v>0</v>
      </c>
      <c r="BL46">
        <v>0.97</v>
      </c>
      <c r="BM46">
        <v>0.41</v>
      </c>
      <c r="BN46">
        <v>0.52</v>
      </c>
      <c r="BO46">
        <v>0.97</v>
      </c>
      <c r="BP46">
        <v>0.97</v>
      </c>
      <c r="BQ46">
        <v>1.02</v>
      </c>
      <c r="BR46">
        <v>0.97</v>
      </c>
      <c r="BS46">
        <v>0.61</v>
      </c>
      <c r="BT46">
        <v>0.61</v>
      </c>
      <c r="BU46">
        <v>2.9</v>
      </c>
      <c r="BV46">
        <v>0</v>
      </c>
      <c r="BW46">
        <v>0</v>
      </c>
      <c r="BX46">
        <v>24.18</v>
      </c>
      <c r="BY46">
        <v>171.23</v>
      </c>
      <c r="BZ46">
        <v>22.81</v>
      </c>
      <c r="CA46">
        <v>96.74</v>
      </c>
      <c r="CB46">
        <v>0</v>
      </c>
      <c r="CC46">
        <v>0</v>
      </c>
      <c r="CD46">
        <v>0</v>
      </c>
      <c r="CE46">
        <v>100.11</v>
      </c>
      <c r="CF46">
        <v>61.6</v>
      </c>
      <c r="CG46">
        <v>26.4</v>
      </c>
    </row>
    <row r="47" spans="1:85">
      <c r="A47" t="s">
        <v>394</v>
      </c>
      <c r="G47" t="s">
        <v>89</v>
      </c>
      <c r="H47" s="115">
        <v>853.03000000000009</v>
      </c>
      <c r="I47" s="88">
        <v>301.7</v>
      </c>
      <c r="J47" s="88">
        <v>536.83999999999992</v>
      </c>
      <c r="K47" s="88">
        <v>20.32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41.6</v>
      </c>
      <c r="X47">
        <v>0</v>
      </c>
      <c r="Y47">
        <v>0</v>
      </c>
      <c r="Z47">
        <v>2.9</v>
      </c>
      <c r="AA47">
        <v>13.25</v>
      </c>
      <c r="AB47">
        <v>96.74</v>
      </c>
      <c r="AC47">
        <v>8.14</v>
      </c>
      <c r="AD47">
        <v>28.56</v>
      </c>
      <c r="AE47">
        <v>0.97</v>
      </c>
      <c r="AF47">
        <v>29.02</v>
      </c>
      <c r="AG47">
        <v>0</v>
      </c>
      <c r="AH47">
        <v>0</v>
      </c>
      <c r="AI47">
        <v>152.37</v>
      </c>
      <c r="AJ47">
        <v>54.42</v>
      </c>
      <c r="AK47">
        <v>0</v>
      </c>
      <c r="AL47">
        <v>0</v>
      </c>
      <c r="AM47">
        <v>19.350000000000001</v>
      </c>
      <c r="AN47">
        <v>0.97</v>
      </c>
      <c r="AO47">
        <v>49.82</v>
      </c>
      <c r="AP47">
        <v>0</v>
      </c>
      <c r="AQ47">
        <v>0</v>
      </c>
      <c r="AR47">
        <v>24.91</v>
      </c>
      <c r="AS47">
        <v>81.260000000000005</v>
      </c>
      <c r="AT47">
        <v>48.37</v>
      </c>
      <c r="AU47">
        <v>0</v>
      </c>
      <c r="AV47">
        <v>21.04</v>
      </c>
      <c r="AW47">
        <v>0</v>
      </c>
      <c r="AX47">
        <v>0</v>
      </c>
      <c r="AY47">
        <v>14.51</v>
      </c>
      <c r="AZ47">
        <v>27.52</v>
      </c>
      <c r="BA47">
        <v>21.83</v>
      </c>
      <c r="BB47">
        <v>38</v>
      </c>
      <c r="BC47">
        <v>25.97</v>
      </c>
      <c r="BD47">
        <v>22.86</v>
      </c>
      <c r="BE47">
        <v>0</v>
      </c>
      <c r="BF47">
        <v>96.74</v>
      </c>
      <c r="BG47">
        <v>191.17</v>
      </c>
      <c r="BH47">
        <v>36.76</v>
      </c>
      <c r="BI47">
        <v>49.82</v>
      </c>
      <c r="BJ47">
        <v>0</v>
      </c>
      <c r="BK47">
        <v>0</v>
      </c>
      <c r="BL47">
        <v>0.97</v>
      </c>
      <c r="BM47">
        <v>0.41</v>
      </c>
      <c r="BN47">
        <v>0.52</v>
      </c>
      <c r="BO47">
        <v>0.97</v>
      </c>
      <c r="BP47">
        <v>0.97</v>
      </c>
      <c r="BQ47">
        <v>1.02</v>
      </c>
      <c r="BR47">
        <v>0.97</v>
      </c>
      <c r="BS47">
        <v>0.61</v>
      </c>
      <c r="BT47">
        <v>0.61</v>
      </c>
      <c r="BU47">
        <v>2.9</v>
      </c>
      <c r="BV47">
        <v>0</v>
      </c>
      <c r="BW47">
        <v>0</v>
      </c>
      <c r="BX47">
        <v>24.18</v>
      </c>
      <c r="BY47">
        <v>171.23</v>
      </c>
      <c r="BZ47">
        <v>22.81</v>
      </c>
      <c r="CA47">
        <v>96.74</v>
      </c>
      <c r="CB47">
        <v>0</v>
      </c>
      <c r="CC47">
        <v>0</v>
      </c>
      <c r="CD47">
        <v>0</v>
      </c>
      <c r="CE47">
        <v>100.11</v>
      </c>
      <c r="CF47">
        <v>61.6</v>
      </c>
      <c r="CG47">
        <v>26.4</v>
      </c>
    </row>
    <row r="48" spans="1:85">
      <c r="A48" t="s">
        <v>398</v>
      </c>
      <c r="G48" t="s">
        <v>90</v>
      </c>
      <c r="H48" s="115">
        <v>853.03000000000009</v>
      </c>
      <c r="I48" s="88">
        <v>301.7</v>
      </c>
      <c r="J48" s="88">
        <v>536.83999999999992</v>
      </c>
      <c r="K48" s="88">
        <v>20.32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41.6</v>
      </c>
      <c r="X48">
        <v>0</v>
      </c>
      <c r="Y48">
        <v>0</v>
      </c>
      <c r="Z48">
        <v>2.9</v>
      </c>
      <c r="AA48">
        <v>13.25</v>
      </c>
      <c r="AB48">
        <v>96.74</v>
      </c>
      <c r="AC48">
        <v>8.14</v>
      </c>
      <c r="AD48">
        <v>28.56</v>
      </c>
      <c r="AE48">
        <v>0.97</v>
      </c>
      <c r="AF48">
        <v>29.02</v>
      </c>
      <c r="AG48">
        <v>0</v>
      </c>
      <c r="AH48">
        <v>0</v>
      </c>
      <c r="AI48">
        <v>152.37</v>
      </c>
      <c r="AJ48">
        <v>54.42</v>
      </c>
      <c r="AK48">
        <v>0</v>
      </c>
      <c r="AL48">
        <v>0</v>
      </c>
      <c r="AM48">
        <v>19.350000000000001</v>
      </c>
      <c r="AN48">
        <v>0.97</v>
      </c>
      <c r="AO48">
        <v>49.82</v>
      </c>
      <c r="AP48">
        <v>0</v>
      </c>
      <c r="AQ48">
        <v>0</v>
      </c>
      <c r="AR48">
        <v>24.91</v>
      </c>
      <c r="AS48">
        <v>81.260000000000005</v>
      </c>
      <c r="AT48">
        <v>48.37</v>
      </c>
      <c r="AU48">
        <v>0</v>
      </c>
      <c r="AV48">
        <v>21.04</v>
      </c>
      <c r="AW48">
        <v>0</v>
      </c>
      <c r="AX48">
        <v>0</v>
      </c>
      <c r="AY48">
        <v>14.51</v>
      </c>
      <c r="AZ48">
        <v>27.52</v>
      </c>
      <c r="BA48">
        <v>21.83</v>
      </c>
      <c r="BB48">
        <v>38</v>
      </c>
      <c r="BC48">
        <v>25.97</v>
      </c>
      <c r="BD48">
        <v>22.86</v>
      </c>
      <c r="BE48">
        <v>0</v>
      </c>
      <c r="BF48">
        <v>96.74</v>
      </c>
      <c r="BG48">
        <v>191.17</v>
      </c>
      <c r="BH48">
        <v>36.76</v>
      </c>
      <c r="BI48">
        <v>49.82</v>
      </c>
      <c r="BJ48">
        <v>0</v>
      </c>
      <c r="BK48">
        <v>0</v>
      </c>
      <c r="BL48">
        <v>0.97</v>
      </c>
      <c r="BM48">
        <v>0.41</v>
      </c>
      <c r="BN48">
        <v>0.52</v>
      </c>
      <c r="BO48">
        <v>0.97</v>
      </c>
      <c r="BP48">
        <v>0.97</v>
      </c>
      <c r="BQ48">
        <v>1.02</v>
      </c>
      <c r="BR48">
        <v>0.97</v>
      </c>
      <c r="BS48">
        <v>0.61</v>
      </c>
      <c r="BT48">
        <v>0.61</v>
      </c>
      <c r="BU48">
        <v>2.9</v>
      </c>
      <c r="BV48">
        <v>0</v>
      </c>
      <c r="BW48">
        <v>0</v>
      </c>
      <c r="BX48">
        <v>24.18</v>
      </c>
      <c r="BY48">
        <v>171.23</v>
      </c>
      <c r="BZ48">
        <v>22.81</v>
      </c>
      <c r="CA48">
        <v>96.74</v>
      </c>
      <c r="CB48">
        <v>0</v>
      </c>
      <c r="CC48">
        <v>0</v>
      </c>
      <c r="CD48">
        <v>0</v>
      </c>
      <c r="CE48">
        <v>100.11</v>
      </c>
      <c r="CF48">
        <v>61.6</v>
      </c>
      <c r="CG48">
        <v>26.4</v>
      </c>
    </row>
    <row r="49" spans="1:85">
      <c r="A49" t="s">
        <v>399</v>
      </c>
      <c r="G49" t="s">
        <v>91</v>
      </c>
      <c r="H49" s="115">
        <v>853.03000000000009</v>
      </c>
      <c r="I49" s="88">
        <v>301.7</v>
      </c>
      <c r="J49" s="88">
        <v>536.83999999999992</v>
      </c>
      <c r="K49" s="88">
        <v>20.32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41.6</v>
      </c>
      <c r="X49">
        <v>0</v>
      </c>
      <c r="Y49">
        <v>0</v>
      </c>
      <c r="Z49">
        <v>2.9</v>
      </c>
      <c r="AA49">
        <v>13.25</v>
      </c>
      <c r="AB49">
        <v>96.74</v>
      </c>
      <c r="AC49">
        <v>8.14</v>
      </c>
      <c r="AD49">
        <v>28.56</v>
      </c>
      <c r="AE49">
        <v>0.97</v>
      </c>
      <c r="AF49">
        <v>29.02</v>
      </c>
      <c r="AG49">
        <v>0</v>
      </c>
      <c r="AH49">
        <v>0</v>
      </c>
      <c r="AI49">
        <v>152.37</v>
      </c>
      <c r="AJ49">
        <v>54.42</v>
      </c>
      <c r="AK49">
        <v>0</v>
      </c>
      <c r="AL49">
        <v>0</v>
      </c>
      <c r="AM49">
        <v>19.350000000000001</v>
      </c>
      <c r="AN49">
        <v>0.97</v>
      </c>
      <c r="AO49">
        <v>49.82</v>
      </c>
      <c r="AP49">
        <v>0</v>
      </c>
      <c r="AQ49">
        <v>0</v>
      </c>
      <c r="AR49">
        <v>24.91</v>
      </c>
      <c r="AS49">
        <v>81.260000000000005</v>
      </c>
      <c r="AT49">
        <v>48.37</v>
      </c>
      <c r="AU49">
        <v>0</v>
      </c>
      <c r="AV49">
        <v>21.04</v>
      </c>
      <c r="AW49">
        <v>0</v>
      </c>
      <c r="AX49">
        <v>0</v>
      </c>
      <c r="AY49">
        <v>14.51</v>
      </c>
      <c r="AZ49">
        <v>27.52</v>
      </c>
      <c r="BA49">
        <v>21.83</v>
      </c>
      <c r="BB49">
        <v>38</v>
      </c>
      <c r="BC49">
        <v>25.97</v>
      </c>
      <c r="BD49">
        <v>22.86</v>
      </c>
      <c r="BE49">
        <v>0</v>
      </c>
      <c r="BF49">
        <v>96.74</v>
      </c>
      <c r="BG49">
        <v>191.17</v>
      </c>
      <c r="BH49">
        <v>36.76</v>
      </c>
      <c r="BI49">
        <v>49.82</v>
      </c>
      <c r="BJ49">
        <v>0</v>
      </c>
      <c r="BK49">
        <v>0</v>
      </c>
      <c r="BL49">
        <v>0.97</v>
      </c>
      <c r="BM49">
        <v>0.41</v>
      </c>
      <c r="BN49">
        <v>0.52</v>
      </c>
      <c r="BO49">
        <v>0.97</v>
      </c>
      <c r="BP49">
        <v>0.97</v>
      </c>
      <c r="BQ49">
        <v>1.02</v>
      </c>
      <c r="BR49">
        <v>0.97</v>
      </c>
      <c r="BS49">
        <v>0.61</v>
      </c>
      <c r="BT49">
        <v>0.61</v>
      </c>
      <c r="BU49">
        <v>2.9</v>
      </c>
      <c r="BV49">
        <v>0</v>
      </c>
      <c r="BW49">
        <v>0</v>
      </c>
      <c r="BX49">
        <v>24.18</v>
      </c>
      <c r="BY49">
        <v>171.23</v>
      </c>
      <c r="BZ49">
        <v>22.81</v>
      </c>
      <c r="CA49">
        <v>96.74</v>
      </c>
      <c r="CB49">
        <v>0</v>
      </c>
      <c r="CC49">
        <v>0</v>
      </c>
      <c r="CD49">
        <v>0</v>
      </c>
      <c r="CE49">
        <v>100.11</v>
      </c>
      <c r="CF49">
        <v>61.6</v>
      </c>
      <c r="CG49">
        <v>26.4</v>
      </c>
    </row>
    <row r="50" spans="1:85">
      <c r="A50" t="s">
        <v>400</v>
      </c>
      <c r="G50" t="s">
        <v>92</v>
      </c>
      <c r="H50" s="115">
        <v>853.03000000000009</v>
      </c>
      <c r="I50" s="88">
        <v>301.7</v>
      </c>
      <c r="J50" s="88">
        <v>536.83999999999992</v>
      </c>
      <c r="K50" s="88">
        <v>20.32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41.6</v>
      </c>
      <c r="X50">
        <v>0</v>
      </c>
      <c r="Y50">
        <v>0</v>
      </c>
      <c r="Z50">
        <v>2.9</v>
      </c>
      <c r="AA50">
        <v>13.25</v>
      </c>
      <c r="AB50">
        <v>96.74</v>
      </c>
      <c r="AC50">
        <v>8.14</v>
      </c>
      <c r="AD50">
        <v>28.56</v>
      </c>
      <c r="AE50">
        <v>0.97</v>
      </c>
      <c r="AF50">
        <v>29.02</v>
      </c>
      <c r="AG50">
        <v>0</v>
      </c>
      <c r="AH50">
        <v>0</v>
      </c>
      <c r="AI50">
        <v>152.37</v>
      </c>
      <c r="AJ50">
        <v>54.42</v>
      </c>
      <c r="AK50">
        <v>0</v>
      </c>
      <c r="AL50">
        <v>0</v>
      </c>
      <c r="AM50">
        <v>19.350000000000001</v>
      </c>
      <c r="AN50">
        <v>0.97</v>
      </c>
      <c r="AO50">
        <v>49.82</v>
      </c>
      <c r="AP50">
        <v>0</v>
      </c>
      <c r="AQ50">
        <v>0</v>
      </c>
      <c r="AR50">
        <v>24.91</v>
      </c>
      <c r="AS50">
        <v>81.260000000000005</v>
      </c>
      <c r="AT50">
        <v>48.37</v>
      </c>
      <c r="AU50">
        <v>0</v>
      </c>
      <c r="AV50">
        <v>21.04</v>
      </c>
      <c r="AW50">
        <v>0</v>
      </c>
      <c r="AX50">
        <v>0</v>
      </c>
      <c r="AY50">
        <v>14.51</v>
      </c>
      <c r="AZ50">
        <v>27.52</v>
      </c>
      <c r="BA50">
        <v>21.83</v>
      </c>
      <c r="BB50">
        <v>38</v>
      </c>
      <c r="BC50">
        <v>25.97</v>
      </c>
      <c r="BD50">
        <v>22.86</v>
      </c>
      <c r="BE50">
        <v>0</v>
      </c>
      <c r="BF50">
        <v>96.74</v>
      </c>
      <c r="BG50">
        <v>191.17</v>
      </c>
      <c r="BH50">
        <v>36.76</v>
      </c>
      <c r="BI50">
        <v>49.82</v>
      </c>
      <c r="BJ50">
        <v>0</v>
      </c>
      <c r="BK50">
        <v>0</v>
      </c>
      <c r="BL50">
        <v>0.97</v>
      </c>
      <c r="BM50">
        <v>0.41</v>
      </c>
      <c r="BN50">
        <v>0.52</v>
      </c>
      <c r="BO50">
        <v>0.97</v>
      </c>
      <c r="BP50">
        <v>0.97</v>
      </c>
      <c r="BQ50">
        <v>1.02</v>
      </c>
      <c r="BR50">
        <v>0.97</v>
      </c>
      <c r="BS50">
        <v>0.61</v>
      </c>
      <c r="BT50">
        <v>0.61</v>
      </c>
      <c r="BU50">
        <v>2.9</v>
      </c>
      <c r="BV50">
        <v>0</v>
      </c>
      <c r="BW50">
        <v>0</v>
      </c>
      <c r="BX50">
        <v>24.18</v>
      </c>
      <c r="BY50">
        <v>171.23</v>
      </c>
      <c r="BZ50">
        <v>22.81</v>
      </c>
      <c r="CA50">
        <v>96.74</v>
      </c>
      <c r="CB50">
        <v>0</v>
      </c>
      <c r="CC50">
        <v>0</v>
      </c>
      <c r="CD50">
        <v>0</v>
      </c>
      <c r="CE50">
        <v>100.11</v>
      </c>
      <c r="CF50">
        <v>61.6</v>
      </c>
      <c r="CG50">
        <v>26.4</v>
      </c>
    </row>
    <row r="51" spans="1:85">
      <c r="A51" t="s">
        <v>402</v>
      </c>
      <c r="G51" t="s">
        <v>93</v>
      </c>
      <c r="H51" s="115">
        <v>853.03000000000009</v>
      </c>
      <c r="I51" s="88">
        <v>301.7</v>
      </c>
      <c r="J51" s="88">
        <v>536.83999999999992</v>
      </c>
      <c r="K51" s="88">
        <v>20.32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41.6</v>
      </c>
      <c r="X51">
        <v>0</v>
      </c>
      <c r="Y51">
        <v>0</v>
      </c>
      <c r="Z51">
        <v>2.9</v>
      </c>
      <c r="AA51">
        <v>13.25</v>
      </c>
      <c r="AB51">
        <v>96.74</v>
      </c>
      <c r="AC51">
        <v>8.14</v>
      </c>
      <c r="AD51">
        <v>28.56</v>
      </c>
      <c r="AE51">
        <v>0.97</v>
      </c>
      <c r="AF51">
        <v>29.02</v>
      </c>
      <c r="AG51">
        <v>0</v>
      </c>
      <c r="AH51">
        <v>0</v>
      </c>
      <c r="AI51">
        <v>152.37</v>
      </c>
      <c r="AJ51">
        <v>54.42</v>
      </c>
      <c r="AK51">
        <v>0</v>
      </c>
      <c r="AL51">
        <v>0</v>
      </c>
      <c r="AM51">
        <v>19.350000000000001</v>
      </c>
      <c r="AN51">
        <v>0.97</v>
      </c>
      <c r="AO51">
        <v>49.82</v>
      </c>
      <c r="AP51">
        <v>0</v>
      </c>
      <c r="AQ51">
        <v>0</v>
      </c>
      <c r="AR51">
        <v>24.91</v>
      </c>
      <c r="AS51">
        <v>81.260000000000005</v>
      </c>
      <c r="AT51">
        <v>48.37</v>
      </c>
      <c r="AU51">
        <v>0</v>
      </c>
      <c r="AV51">
        <v>21.04</v>
      </c>
      <c r="AW51">
        <v>0</v>
      </c>
      <c r="AX51">
        <v>0</v>
      </c>
      <c r="AY51">
        <v>14.51</v>
      </c>
      <c r="AZ51">
        <v>27.52</v>
      </c>
      <c r="BA51">
        <v>21.83</v>
      </c>
      <c r="BB51">
        <v>38</v>
      </c>
      <c r="BC51">
        <v>25.97</v>
      </c>
      <c r="BD51">
        <v>22.86</v>
      </c>
      <c r="BE51">
        <v>0</v>
      </c>
      <c r="BF51">
        <v>96.74</v>
      </c>
      <c r="BG51">
        <v>191.17</v>
      </c>
      <c r="BH51">
        <v>36.76</v>
      </c>
      <c r="BI51">
        <v>49.82</v>
      </c>
      <c r="BJ51">
        <v>0</v>
      </c>
      <c r="BK51">
        <v>0</v>
      </c>
      <c r="BL51">
        <v>0.97</v>
      </c>
      <c r="BM51">
        <v>0.41</v>
      </c>
      <c r="BN51">
        <v>0.52</v>
      </c>
      <c r="BO51">
        <v>0.97</v>
      </c>
      <c r="BP51">
        <v>0.97</v>
      </c>
      <c r="BQ51">
        <v>1.02</v>
      </c>
      <c r="BR51">
        <v>0.97</v>
      </c>
      <c r="BS51">
        <v>0.61</v>
      </c>
      <c r="BT51">
        <v>0.61</v>
      </c>
      <c r="BU51">
        <v>2.9</v>
      </c>
      <c r="BV51">
        <v>0</v>
      </c>
      <c r="BW51">
        <v>0</v>
      </c>
      <c r="BX51">
        <v>24.18</v>
      </c>
      <c r="BY51">
        <v>171.23</v>
      </c>
      <c r="BZ51">
        <v>22.81</v>
      </c>
      <c r="CA51">
        <v>96.74</v>
      </c>
      <c r="CB51">
        <v>0</v>
      </c>
      <c r="CC51">
        <v>0</v>
      </c>
      <c r="CD51">
        <v>0</v>
      </c>
      <c r="CE51">
        <v>100.11</v>
      </c>
      <c r="CF51">
        <v>61.6</v>
      </c>
      <c r="CG51">
        <v>26.4</v>
      </c>
    </row>
    <row r="52" spans="1:85">
      <c r="A52" t="s">
        <v>403</v>
      </c>
      <c r="G52" t="s">
        <v>94</v>
      </c>
      <c r="H52" s="115">
        <v>853.03000000000009</v>
      </c>
      <c r="I52" s="88">
        <v>301.7</v>
      </c>
      <c r="J52" s="88">
        <v>536.83999999999992</v>
      </c>
      <c r="K52" s="88">
        <v>20.32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41.6</v>
      </c>
      <c r="X52">
        <v>0</v>
      </c>
      <c r="Y52">
        <v>0</v>
      </c>
      <c r="Z52">
        <v>2.9</v>
      </c>
      <c r="AA52">
        <v>13.25</v>
      </c>
      <c r="AB52">
        <v>96.74</v>
      </c>
      <c r="AC52">
        <v>8.14</v>
      </c>
      <c r="AD52">
        <v>28.56</v>
      </c>
      <c r="AE52">
        <v>0.97</v>
      </c>
      <c r="AF52">
        <v>29.02</v>
      </c>
      <c r="AG52">
        <v>0</v>
      </c>
      <c r="AH52">
        <v>0</v>
      </c>
      <c r="AI52">
        <v>152.37</v>
      </c>
      <c r="AJ52">
        <v>54.42</v>
      </c>
      <c r="AK52">
        <v>0</v>
      </c>
      <c r="AL52">
        <v>0</v>
      </c>
      <c r="AM52">
        <v>19.350000000000001</v>
      </c>
      <c r="AN52">
        <v>0.97</v>
      </c>
      <c r="AO52">
        <v>49.82</v>
      </c>
      <c r="AP52">
        <v>0</v>
      </c>
      <c r="AQ52">
        <v>0</v>
      </c>
      <c r="AR52">
        <v>24.91</v>
      </c>
      <c r="AS52">
        <v>81.260000000000005</v>
      </c>
      <c r="AT52">
        <v>48.37</v>
      </c>
      <c r="AU52">
        <v>0</v>
      </c>
      <c r="AV52">
        <v>21.04</v>
      </c>
      <c r="AW52">
        <v>0</v>
      </c>
      <c r="AX52">
        <v>0</v>
      </c>
      <c r="AY52">
        <v>14.51</v>
      </c>
      <c r="AZ52">
        <v>27.52</v>
      </c>
      <c r="BA52">
        <v>21.83</v>
      </c>
      <c r="BB52">
        <v>38</v>
      </c>
      <c r="BC52">
        <v>25.97</v>
      </c>
      <c r="BD52">
        <v>22.86</v>
      </c>
      <c r="BE52">
        <v>0</v>
      </c>
      <c r="BF52">
        <v>96.74</v>
      </c>
      <c r="BG52">
        <v>191.17</v>
      </c>
      <c r="BH52">
        <v>36.76</v>
      </c>
      <c r="BI52">
        <v>49.82</v>
      </c>
      <c r="BJ52">
        <v>0</v>
      </c>
      <c r="BK52">
        <v>0</v>
      </c>
      <c r="BL52">
        <v>0.97</v>
      </c>
      <c r="BM52">
        <v>0.41</v>
      </c>
      <c r="BN52">
        <v>0.52</v>
      </c>
      <c r="BO52">
        <v>0.97</v>
      </c>
      <c r="BP52">
        <v>0.97</v>
      </c>
      <c r="BQ52">
        <v>1.02</v>
      </c>
      <c r="BR52">
        <v>0.97</v>
      </c>
      <c r="BS52">
        <v>0.61</v>
      </c>
      <c r="BT52">
        <v>0.61</v>
      </c>
      <c r="BU52">
        <v>2.9</v>
      </c>
      <c r="BV52">
        <v>0</v>
      </c>
      <c r="BW52">
        <v>0</v>
      </c>
      <c r="BX52">
        <v>24.18</v>
      </c>
      <c r="BY52">
        <v>171.23</v>
      </c>
      <c r="BZ52">
        <v>22.81</v>
      </c>
      <c r="CA52">
        <v>96.74</v>
      </c>
      <c r="CB52">
        <v>0</v>
      </c>
      <c r="CC52">
        <v>0</v>
      </c>
      <c r="CD52">
        <v>0</v>
      </c>
      <c r="CE52">
        <v>100.11</v>
      </c>
      <c r="CF52">
        <v>61.6</v>
      </c>
      <c r="CG52">
        <v>26.4</v>
      </c>
    </row>
    <row r="53" spans="1:85">
      <c r="G53" t="s">
        <v>95</v>
      </c>
      <c r="H53" s="115">
        <v>853.03000000000009</v>
      </c>
      <c r="I53" s="88">
        <v>301.7</v>
      </c>
      <c r="J53" s="88">
        <v>536.83999999999992</v>
      </c>
      <c r="K53" s="88">
        <v>20.32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41.6</v>
      </c>
      <c r="X53">
        <v>0</v>
      </c>
      <c r="Y53">
        <v>0</v>
      </c>
      <c r="Z53">
        <v>2.9</v>
      </c>
      <c r="AA53">
        <v>13.25</v>
      </c>
      <c r="AB53">
        <v>96.74</v>
      </c>
      <c r="AC53">
        <v>8.14</v>
      </c>
      <c r="AD53">
        <v>28.56</v>
      </c>
      <c r="AE53">
        <v>0.97</v>
      </c>
      <c r="AF53">
        <v>29.02</v>
      </c>
      <c r="AG53">
        <v>0</v>
      </c>
      <c r="AH53">
        <v>0</v>
      </c>
      <c r="AI53">
        <v>152.37</v>
      </c>
      <c r="AJ53">
        <v>54.42</v>
      </c>
      <c r="AK53">
        <v>0</v>
      </c>
      <c r="AL53">
        <v>0</v>
      </c>
      <c r="AM53">
        <v>19.350000000000001</v>
      </c>
      <c r="AN53">
        <v>0.97</v>
      </c>
      <c r="AO53">
        <v>49.82</v>
      </c>
      <c r="AP53">
        <v>0</v>
      </c>
      <c r="AQ53">
        <v>0</v>
      </c>
      <c r="AR53">
        <v>24.91</v>
      </c>
      <c r="AS53">
        <v>81.260000000000005</v>
      </c>
      <c r="AT53">
        <v>48.37</v>
      </c>
      <c r="AU53">
        <v>0</v>
      </c>
      <c r="AV53">
        <v>21.04</v>
      </c>
      <c r="AW53">
        <v>0</v>
      </c>
      <c r="AX53">
        <v>0</v>
      </c>
      <c r="AY53">
        <v>14.51</v>
      </c>
      <c r="AZ53">
        <v>27.52</v>
      </c>
      <c r="BA53">
        <v>21.83</v>
      </c>
      <c r="BB53">
        <v>38</v>
      </c>
      <c r="BC53">
        <v>25.97</v>
      </c>
      <c r="BD53">
        <v>22.86</v>
      </c>
      <c r="BE53">
        <v>0</v>
      </c>
      <c r="BF53">
        <v>96.74</v>
      </c>
      <c r="BG53">
        <v>191.17</v>
      </c>
      <c r="BH53">
        <v>36.76</v>
      </c>
      <c r="BI53">
        <v>49.82</v>
      </c>
      <c r="BJ53">
        <v>0</v>
      </c>
      <c r="BK53">
        <v>0</v>
      </c>
      <c r="BL53">
        <v>0.97</v>
      </c>
      <c r="BM53">
        <v>0.41</v>
      </c>
      <c r="BN53">
        <v>0.52</v>
      </c>
      <c r="BO53">
        <v>0.97</v>
      </c>
      <c r="BP53">
        <v>0.97</v>
      </c>
      <c r="BQ53">
        <v>1.02</v>
      </c>
      <c r="BR53">
        <v>0.97</v>
      </c>
      <c r="BS53">
        <v>0.61</v>
      </c>
      <c r="BT53">
        <v>0.61</v>
      </c>
      <c r="BU53">
        <v>2.9</v>
      </c>
      <c r="BV53">
        <v>0</v>
      </c>
      <c r="BW53">
        <v>0</v>
      </c>
      <c r="BX53">
        <v>24.18</v>
      </c>
      <c r="BY53">
        <v>171.23</v>
      </c>
      <c r="BZ53">
        <v>22.81</v>
      </c>
      <c r="CA53">
        <v>96.74</v>
      </c>
      <c r="CB53">
        <v>0</v>
      </c>
      <c r="CC53">
        <v>0</v>
      </c>
      <c r="CD53">
        <v>0</v>
      </c>
      <c r="CE53">
        <v>100.11</v>
      </c>
      <c r="CF53">
        <v>61.6</v>
      </c>
      <c r="CG53">
        <v>26.4</v>
      </c>
    </row>
    <row r="54" spans="1:85">
      <c r="G54" t="s">
        <v>96</v>
      </c>
      <c r="H54" s="115">
        <v>853.03000000000009</v>
      </c>
      <c r="I54" s="88">
        <v>301.7</v>
      </c>
      <c r="J54" s="88">
        <v>536.83999999999992</v>
      </c>
      <c r="K54" s="88">
        <v>20.32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41.6</v>
      </c>
      <c r="X54">
        <v>0</v>
      </c>
      <c r="Y54">
        <v>0</v>
      </c>
      <c r="Z54">
        <v>2.9</v>
      </c>
      <c r="AA54">
        <v>13.25</v>
      </c>
      <c r="AB54">
        <v>96.74</v>
      </c>
      <c r="AC54">
        <v>8.14</v>
      </c>
      <c r="AD54">
        <v>28.56</v>
      </c>
      <c r="AE54">
        <v>0.97</v>
      </c>
      <c r="AF54">
        <v>29.02</v>
      </c>
      <c r="AG54">
        <v>0</v>
      </c>
      <c r="AH54">
        <v>0</v>
      </c>
      <c r="AI54">
        <v>152.37</v>
      </c>
      <c r="AJ54">
        <v>54.42</v>
      </c>
      <c r="AK54">
        <v>0</v>
      </c>
      <c r="AL54">
        <v>0</v>
      </c>
      <c r="AM54">
        <v>19.350000000000001</v>
      </c>
      <c r="AN54">
        <v>0.97</v>
      </c>
      <c r="AO54">
        <v>49.82</v>
      </c>
      <c r="AP54">
        <v>0</v>
      </c>
      <c r="AQ54">
        <v>0</v>
      </c>
      <c r="AR54">
        <v>24.91</v>
      </c>
      <c r="AS54">
        <v>81.260000000000005</v>
      </c>
      <c r="AT54">
        <v>48.37</v>
      </c>
      <c r="AU54">
        <v>0</v>
      </c>
      <c r="AV54">
        <v>21.04</v>
      </c>
      <c r="AW54">
        <v>0</v>
      </c>
      <c r="AX54">
        <v>0</v>
      </c>
      <c r="AY54">
        <v>14.51</v>
      </c>
      <c r="AZ54">
        <v>27.52</v>
      </c>
      <c r="BA54">
        <v>21.83</v>
      </c>
      <c r="BB54">
        <v>38</v>
      </c>
      <c r="BC54">
        <v>25.97</v>
      </c>
      <c r="BD54">
        <v>22.86</v>
      </c>
      <c r="BE54">
        <v>0</v>
      </c>
      <c r="BF54">
        <v>96.74</v>
      </c>
      <c r="BG54">
        <v>191.17</v>
      </c>
      <c r="BH54">
        <v>36.76</v>
      </c>
      <c r="BI54">
        <v>49.82</v>
      </c>
      <c r="BJ54">
        <v>0</v>
      </c>
      <c r="BK54">
        <v>0</v>
      </c>
      <c r="BL54">
        <v>0.97</v>
      </c>
      <c r="BM54">
        <v>0.41</v>
      </c>
      <c r="BN54">
        <v>0.52</v>
      </c>
      <c r="BO54">
        <v>0.97</v>
      </c>
      <c r="BP54">
        <v>0.97</v>
      </c>
      <c r="BQ54">
        <v>1.02</v>
      </c>
      <c r="BR54">
        <v>0.97</v>
      </c>
      <c r="BS54">
        <v>0.61</v>
      </c>
      <c r="BT54">
        <v>0.61</v>
      </c>
      <c r="BU54">
        <v>2.9</v>
      </c>
      <c r="BV54">
        <v>0</v>
      </c>
      <c r="BW54">
        <v>0</v>
      </c>
      <c r="BX54">
        <v>24.18</v>
      </c>
      <c r="BY54">
        <v>171.23</v>
      </c>
      <c r="BZ54">
        <v>22.81</v>
      </c>
      <c r="CA54">
        <v>96.74</v>
      </c>
      <c r="CB54">
        <v>0</v>
      </c>
      <c r="CC54">
        <v>0</v>
      </c>
      <c r="CD54">
        <v>0</v>
      </c>
      <c r="CE54">
        <v>100.11</v>
      </c>
      <c r="CF54">
        <v>61.6</v>
      </c>
      <c r="CG54">
        <v>26.4</v>
      </c>
    </row>
    <row r="55" spans="1:85">
      <c r="G55" t="s">
        <v>97</v>
      </c>
      <c r="H55" s="115">
        <v>853.03000000000009</v>
      </c>
      <c r="I55" s="88">
        <v>301.7</v>
      </c>
      <c r="J55" s="88">
        <v>536.83999999999992</v>
      </c>
      <c r="K55" s="88">
        <v>20.32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41.6</v>
      </c>
      <c r="X55">
        <v>0</v>
      </c>
      <c r="Y55">
        <v>0</v>
      </c>
      <c r="Z55">
        <v>2.9</v>
      </c>
      <c r="AA55">
        <v>13.25</v>
      </c>
      <c r="AB55">
        <v>96.74</v>
      </c>
      <c r="AC55">
        <v>8.14</v>
      </c>
      <c r="AD55">
        <v>28.56</v>
      </c>
      <c r="AE55">
        <v>0.97</v>
      </c>
      <c r="AF55">
        <v>29.02</v>
      </c>
      <c r="AG55">
        <v>0</v>
      </c>
      <c r="AH55">
        <v>0</v>
      </c>
      <c r="AI55">
        <v>152.37</v>
      </c>
      <c r="AJ55">
        <v>54.42</v>
      </c>
      <c r="AK55">
        <v>0</v>
      </c>
      <c r="AL55">
        <v>0</v>
      </c>
      <c r="AM55">
        <v>19.350000000000001</v>
      </c>
      <c r="AN55">
        <v>0.97</v>
      </c>
      <c r="AO55">
        <v>49.82</v>
      </c>
      <c r="AP55">
        <v>0</v>
      </c>
      <c r="AQ55">
        <v>0</v>
      </c>
      <c r="AR55">
        <v>24.91</v>
      </c>
      <c r="AS55">
        <v>81.260000000000005</v>
      </c>
      <c r="AT55">
        <v>48.37</v>
      </c>
      <c r="AU55">
        <v>0</v>
      </c>
      <c r="AV55">
        <v>21.04</v>
      </c>
      <c r="AW55">
        <v>0</v>
      </c>
      <c r="AX55">
        <v>0</v>
      </c>
      <c r="AY55">
        <v>14.51</v>
      </c>
      <c r="AZ55">
        <v>27.52</v>
      </c>
      <c r="BA55">
        <v>21.83</v>
      </c>
      <c r="BB55">
        <v>38</v>
      </c>
      <c r="BC55">
        <v>25.97</v>
      </c>
      <c r="BD55">
        <v>22.86</v>
      </c>
      <c r="BE55">
        <v>0</v>
      </c>
      <c r="BF55">
        <v>96.74</v>
      </c>
      <c r="BG55">
        <v>191.17</v>
      </c>
      <c r="BH55">
        <v>36.76</v>
      </c>
      <c r="BI55">
        <v>49.82</v>
      </c>
      <c r="BJ55">
        <v>0</v>
      </c>
      <c r="BK55">
        <v>0</v>
      </c>
      <c r="BL55">
        <v>0.97</v>
      </c>
      <c r="BM55">
        <v>0.41</v>
      </c>
      <c r="BN55">
        <v>0.52</v>
      </c>
      <c r="BO55">
        <v>0.97</v>
      </c>
      <c r="BP55">
        <v>0.97</v>
      </c>
      <c r="BQ55">
        <v>1.02</v>
      </c>
      <c r="BR55">
        <v>0.97</v>
      </c>
      <c r="BS55">
        <v>0.61</v>
      </c>
      <c r="BT55">
        <v>0.61</v>
      </c>
      <c r="BU55">
        <v>2.9</v>
      </c>
      <c r="BV55">
        <v>0</v>
      </c>
      <c r="BW55">
        <v>0</v>
      </c>
      <c r="BX55">
        <v>24.18</v>
      </c>
      <c r="BY55">
        <v>171.23</v>
      </c>
      <c r="BZ55">
        <v>22.81</v>
      </c>
      <c r="CA55">
        <v>96.74</v>
      </c>
      <c r="CB55">
        <v>0</v>
      </c>
      <c r="CC55">
        <v>0</v>
      </c>
      <c r="CD55">
        <v>0</v>
      </c>
      <c r="CE55">
        <v>100.11</v>
      </c>
      <c r="CF55">
        <v>61.6</v>
      </c>
      <c r="CG55">
        <v>26.4</v>
      </c>
    </row>
    <row r="56" spans="1:85">
      <c r="G56" t="s">
        <v>98</v>
      </c>
      <c r="H56" s="115">
        <v>853.03000000000009</v>
      </c>
      <c r="I56" s="88">
        <v>301.7</v>
      </c>
      <c r="J56" s="88">
        <v>536.83999999999992</v>
      </c>
      <c r="K56" s="88">
        <v>20.32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41.6</v>
      </c>
      <c r="X56">
        <v>0</v>
      </c>
      <c r="Y56">
        <v>0</v>
      </c>
      <c r="Z56">
        <v>2.9</v>
      </c>
      <c r="AA56">
        <v>13.25</v>
      </c>
      <c r="AB56">
        <v>96.74</v>
      </c>
      <c r="AC56">
        <v>8.14</v>
      </c>
      <c r="AD56">
        <v>28.56</v>
      </c>
      <c r="AE56">
        <v>0.97</v>
      </c>
      <c r="AF56">
        <v>29.02</v>
      </c>
      <c r="AG56">
        <v>0</v>
      </c>
      <c r="AH56">
        <v>0</v>
      </c>
      <c r="AI56">
        <v>152.37</v>
      </c>
      <c r="AJ56">
        <v>54.42</v>
      </c>
      <c r="AK56">
        <v>0</v>
      </c>
      <c r="AL56">
        <v>0</v>
      </c>
      <c r="AM56">
        <v>19.350000000000001</v>
      </c>
      <c r="AN56">
        <v>0.97</v>
      </c>
      <c r="AO56">
        <v>49.82</v>
      </c>
      <c r="AP56">
        <v>0</v>
      </c>
      <c r="AQ56">
        <v>0</v>
      </c>
      <c r="AR56">
        <v>24.91</v>
      </c>
      <c r="AS56">
        <v>81.260000000000005</v>
      </c>
      <c r="AT56">
        <v>48.37</v>
      </c>
      <c r="AU56">
        <v>0</v>
      </c>
      <c r="AV56">
        <v>21.04</v>
      </c>
      <c r="AW56">
        <v>0</v>
      </c>
      <c r="AX56">
        <v>0</v>
      </c>
      <c r="AY56">
        <v>14.51</v>
      </c>
      <c r="AZ56">
        <v>27.52</v>
      </c>
      <c r="BA56">
        <v>21.83</v>
      </c>
      <c r="BB56">
        <v>38</v>
      </c>
      <c r="BC56">
        <v>25.97</v>
      </c>
      <c r="BD56">
        <v>22.86</v>
      </c>
      <c r="BE56">
        <v>0</v>
      </c>
      <c r="BF56">
        <v>96.74</v>
      </c>
      <c r="BG56">
        <v>191.17</v>
      </c>
      <c r="BH56">
        <v>36.76</v>
      </c>
      <c r="BI56">
        <v>49.82</v>
      </c>
      <c r="BJ56">
        <v>0</v>
      </c>
      <c r="BK56">
        <v>0</v>
      </c>
      <c r="BL56">
        <v>0.97</v>
      </c>
      <c r="BM56">
        <v>0.41</v>
      </c>
      <c r="BN56">
        <v>0.52</v>
      </c>
      <c r="BO56">
        <v>0.97</v>
      </c>
      <c r="BP56">
        <v>0.97</v>
      </c>
      <c r="BQ56">
        <v>1.02</v>
      </c>
      <c r="BR56">
        <v>0.97</v>
      </c>
      <c r="BS56">
        <v>0.61</v>
      </c>
      <c r="BT56">
        <v>0.61</v>
      </c>
      <c r="BU56">
        <v>2.9</v>
      </c>
      <c r="BV56">
        <v>0</v>
      </c>
      <c r="BW56">
        <v>0</v>
      </c>
      <c r="BX56">
        <v>24.18</v>
      </c>
      <c r="BY56">
        <v>171.23</v>
      </c>
      <c r="BZ56">
        <v>22.81</v>
      </c>
      <c r="CA56">
        <v>96.74</v>
      </c>
      <c r="CB56">
        <v>0</v>
      </c>
      <c r="CC56">
        <v>0</v>
      </c>
      <c r="CD56">
        <v>0</v>
      </c>
      <c r="CE56">
        <v>100.11</v>
      </c>
      <c r="CF56">
        <v>61.6</v>
      </c>
      <c r="CG56">
        <v>26.4</v>
      </c>
    </row>
    <row r="57" spans="1:85">
      <c r="G57" t="s">
        <v>99</v>
      </c>
      <c r="H57" s="115">
        <v>906.07</v>
      </c>
      <c r="I57" s="88">
        <v>300.8</v>
      </c>
      <c r="J57" s="88">
        <v>536.83999999999992</v>
      </c>
      <c r="K57" s="88">
        <v>20.32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41.6</v>
      </c>
      <c r="X57">
        <v>0</v>
      </c>
      <c r="Y57">
        <v>0</v>
      </c>
      <c r="Z57">
        <v>2.9</v>
      </c>
      <c r="AA57">
        <v>13.25</v>
      </c>
      <c r="AB57">
        <v>96.74</v>
      </c>
      <c r="AC57">
        <v>8.14</v>
      </c>
      <c r="AD57">
        <v>28.56</v>
      </c>
      <c r="AE57">
        <v>0.97</v>
      </c>
      <c r="AF57">
        <v>29.02</v>
      </c>
      <c r="AG57">
        <v>0</v>
      </c>
      <c r="AH57">
        <v>0</v>
      </c>
      <c r="AI57">
        <v>152.37</v>
      </c>
      <c r="AJ57">
        <v>54.42</v>
      </c>
      <c r="AK57">
        <v>0</v>
      </c>
      <c r="AL57">
        <v>0</v>
      </c>
      <c r="AM57">
        <v>19.350000000000001</v>
      </c>
      <c r="AN57">
        <v>0.97</v>
      </c>
      <c r="AO57">
        <v>49.82</v>
      </c>
      <c r="AP57">
        <v>0</v>
      </c>
      <c r="AQ57">
        <v>0</v>
      </c>
      <c r="AR57">
        <v>24.91</v>
      </c>
      <c r="AS57">
        <v>81.260000000000005</v>
      </c>
      <c r="AT57">
        <v>48.37</v>
      </c>
      <c r="AU57">
        <v>0</v>
      </c>
      <c r="AV57">
        <v>21.04</v>
      </c>
      <c r="AW57">
        <v>55.14</v>
      </c>
      <c r="AX57">
        <v>0</v>
      </c>
      <c r="AY57">
        <v>14.51</v>
      </c>
      <c r="AZ57">
        <v>27.52</v>
      </c>
      <c r="BA57">
        <v>21.83</v>
      </c>
      <c r="BB57">
        <v>38</v>
      </c>
      <c r="BC57">
        <v>25.97</v>
      </c>
      <c r="BD57">
        <v>22.86</v>
      </c>
      <c r="BE57">
        <v>0</v>
      </c>
      <c r="BF57">
        <v>96.74</v>
      </c>
      <c r="BG57">
        <v>191.17</v>
      </c>
      <c r="BH57">
        <v>36.76</v>
      </c>
      <c r="BI57">
        <v>49.82</v>
      </c>
      <c r="BJ57">
        <v>0</v>
      </c>
      <c r="BK57">
        <v>0</v>
      </c>
      <c r="BL57">
        <v>0.97</v>
      </c>
      <c r="BM57">
        <v>0.41</v>
      </c>
      <c r="BN57">
        <v>0.52</v>
      </c>
      <c r="BO57">
        <v>0.97</v>
      </c>
      <c r="BP57">
        <v>0.97</v>
      </c>
      <c r="BQ57">
        <v>1.02</v>
      </c>
      <c r="BR57">
        <v>0.97</v>
      </c>
      <c r="BS57">
        <v>0.61</v>
      </c>
      <c r="BT57">
        <v>0.61</v>
      </c>
      <c r="BU57">
        <v>2.9</v>
      </c>
      <c r="BV57">
        <v>0</v>
      </c>
      <c r="BW57">
        <v>0</v>
      </c>
      <c r="BX57">
        <v>24.18</v>
      </c>
      <c r="BY57">
        <v>171.23</v>
      </c>
      <c r="BZ57">
        <v>22.81</v>
      </c>
      <c r="CA57">
        <v>96.74</v>
      </c>
      <c r="CB57">
        <v>0</v>
      </c>
      <c r="CC57">
        <v>0</v>
      </c>
      <c r="CD57">
        <v>0</v>
      </c>
      <c r="CE57">
        <v>100.11</v>
      </c>
      <c r="CF57">
        <v>59.5</v>
      </c>
      <c r="CG57">
        <v>25.5</v>
      </c>
    </row>
    <row r="58" spans="1:85">
      <c r="G58" t="s">
        <v>100</v>
      </c>
      <c r="H58" s="115">
        <v>938.96</v>
      </c>
      <c r="I58" s="88">
        <v>300.8</v>
      </c>
      <c r="J58" s="88">
        <v>536.83999999999992</v>
      </c>
      <c r="K58" s="88">
        <v>20.32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41.6</v>
      </c>
      <c r="X58">
        <v>0</v>
      </c>
      <c r="Y58">
        <v>0</v>
      </c>
      <c r="Z58">
        <v>2.9</v>
      </c>
      <c r="AA58">
        <v>13.25</v>
      </c>
      <c r="AB58">
        <v>96.74</v>
      </c>
      <c r="AC58">
        <v>8.14</v>
      </c>
      <c r="AD58">
        <v>28.56</v>
      </c>
      <c r="AE58">
        <v>0.97</v>
      </c>
      <c r="AF58">
        <v>29.02</v>
      </c>
      <c r="AG58">
        <v>0</v>
      </c>
      <c r="AH58">
        <v>0</v>
      </c>
      <c r="AI58">
        <v>152.37</v>
      </c>
      <c r="AJ58">
        <v>54.42</v>
      </c>
      <c r="AK58">
        <v>0</v>
      </c>
      <c r="AL58">
        <v>0</v>
      </c>
      <c r="AM58">
        <v>19.350000000000001</v>
      </c>
      <c r="AN58">
        <v>0.97</v>
      </c>
      <c r="AO58">
        <v>49.82</v>
      </c>
      <c r="AP58">
        <v>0</v>
      </c>
      <c r="AQ58">
        <v>0</v>
      </c>
      <c r="AR58">
        <v>24.91</v>
      </c>
      <c r="AS58">
        <v>81.260000000000005</v>
      </c>
      <c r="AT58">
        <v>48.37</v>
      </c>
      <c r="AU58">
        <v>0</v>
      </c>
      <c r="AV58">
        <v>21.04</v>
      </c>
      <c r="AW58">
        <v>55.14</v>
      </c>
      <c r="AX58">
        <v>0</v>
      </c>
      <c r="AY58">
        <v>14.51</v>
      </c>
      <c r="AZ58">
        <v>27.52</v>
      </c>
      <c r="BA58">
        <v>21.83</v>
      </c>
      <c r="BB58">
        <v>38</v>
      </c>
      <c r="BC58">
        <v>25.97</v>
      </c>
      <c r="BD58">
        <v>22.86</v>
      </c>
      <c r="BE58">
        <v>0</v>
      </c>
      <c r="BF58">
        <v>96.74</v>
      </c>
      <c r="BG58">
        <v>191.17</v>
      </c>
      <c r="BH58">
        <v>36.76</v>
      </c>
      <c r="BI58">
        <v>49.82</v>
      </c>
      <c r="BJ58">
        <v>32.89</v>
      </c>
      <c r="BK58">
        <v>0</v>
      </c>
      <c r="BL58">
        <v>0.97</v>
      </c>
      <c r="BM58">
        <v>0.41</v>
      </c>
      <c r="BN58">
        <v>0.52</v>
      </c>
      <c r="BO58">
        <v>0.97</v>
      </c>
      <c r="BP58">
        <v>0.97</v>
      </c>
      <c r="BQ58">
        <v>1.02</v>
      </c>
      <c r="BR58">
        <v>0.97</v>
      </c>
      <c r="BS58">
        <v>0.61</v>
      </c>
      <c r="BT58">
        <v>0.61</v>
      </c>
      <c r="BU58">
        <v>2.9</v>
      </c>
      <c r="BV58">
        <v>0</v>
      </c>
      <c r="BW58">
        <v>0</v>
      </c>
      <c r="BX58">
        <v>24.18</v>
      </c>
      <c r="BY58">
        <v>171.23</v>
      </c>
      <c r="BZ58">
        <v>22.81</v>
      </c>
      <c r="CA58">
        <v>96.74</v>
      </c>
      <c r="CB58">
        <v>0</v>
      </c>
      <c r="CC58">
        <v>0</v>
      </c>
      <c r="CD58">
        <v>0</v>
      </c>
      <c r="CE58">
        <v>100.11</v>
      </c>
      <c r="CF58">
        <v>59.5</v>
      </c>
      <c r="CG58">
        <v>25.5</v>
      </c>
    </row>
    <row r="59" spans="1:85">
      <c r="G59" t="s">
        <v>101</v>
      </c>
      <c r="H59" s="115">
        <v>942.83000000000015</v>
      </c>
      <c r="I59" s="88">
        <v>320.15000000000003</v>
      </c>
      <c r="J59" s="88">
        <v>527.21999999999991</v>
      </c>
      <c r="K59" s="88">
        <v>20.32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31.98</v>
      </c>
      <c r="X59">
        <v>0</v>
      </c>
      <c r="Y59">
        <v>0</v>
      </c>
      <c r="Z59">
        <v>2.9</v>
      </c>
      <c r="AA59">
        <v>13.25</v>
      </c>
      <c r="AB59">
        <v>96.74</v>
      </c>
      <c r="AC59">
        <v>8.14</v>
      </c>
      <c r="AD59">
        <v>28.56</v>
      </c>
      <c r="AE59">
        <v>0.97</v>
      </c>
      <c r="AF59">
        <v>29.02</v>
      </c>
      <c r="AG59">
        <v>0</v>
      </c>
      <c r="AH59">
        <v>0</v>
      </c>
      <c r="AI59">
        <v>152.37</v>
      </c>
      <c r="AJ59">
        <v>54.42</v>
      </c>
      <c r="AK59">
        <v>0</v>
      </c>
      <c r="AL59">
        <v>0</v>
      </c>
      <c r="AM59">
        <v>19.350000000000001</v>
      </c>
      <c r="AN59">
        <v>0.97</v>
      </c>
      <c r="AO59">
        <v>49.82</v>
      </c>
      <c r="AP59">
        <v>0</v>
      </c>
      <c r="AQ59">
        <v>0</v>
      </c>
      <c r="AR59">
        <v>24.91</v>
      </c>
      <c r="AS59">
        <v>81.260000000000005</v>
      </c>
      <c r="AT59">
        <v>48.37</v>
      </c>
      <c r="AU59">
        <v>0</v>
      </c>
      <c r="AV59">
        <v>21.04</v>
      </c>
      <c r="AW59">
        <v>50.3</v>
      </c>
      <c r="AX59">
        <v>0</v>
      </c>
      <c r="AY59">
        <v>14.51</v>
      </c>
      <c r="AZ59">
        <v>27.52</v>
      </c>
      <c r="BA59">
        <v>21.83</v>
      </c>
      <c r="BB59">
        <v>38</v>
      </c>
      <c r="BC59">
        <v>25.97</v>
      </c>
      <c r="BD59">
        <v>42.21</v>
      </c>
      <c r="BE59">
        <v>0</v>
      </c>
      <c r="BF59">
        <v>96.74</v>
      </c>
      <c r="BG59">
        <v>191.17</v>
      </c>
      <c r="BH59">
        <v>36.76</v>
      </c>
      <c r="BI59">
        <v>49.82</v>
      </c>
      <c r="BJ59">
        <v>41.6</v>
      </c>
      <c r="BK59">
        <v>0</v>
      </c>
      <c r="BL59">
        <v>0.97</v>
      </c>
      <c r="BM59">
        <v>0.41</v>
      </c>
      <c r="BN59">
        <v>0.52</v>
      </c>
      <c r="BO59">
        <v>0.97</v>
      </c>
      <c r="BP59">
        <v>0.97</v>
      </c>
      <c r="BQ59">
        <v>1.02</v>
      </c>
      <c r="BR59">
        <v>0.97</v>
      </c>
      <c r="BS59">
        <v>0.61</v>
      </c>
      <c r="BT59">
        <v>0.61</v>
      </c>
      <c r="BU59">
        <v>2.9</v>
      </c>
      <c r="BV59">
        <v>0</v>
      </c>
      <c r="BW59">
        <v>0</v>
      </c>
      <c r="BX59">
        <v>24.18</v>
      </c>
      <c r="BY59">
        <v>171.23</v>
      </c>
      <c r="BZ59">
        <v>22.81</v>
      </c>
      <c r="CA59">
        <v>96.74</v>
      </c>
      <c r="CB59">
        <v>0</v>
      </c>
      <c r="CC59">
        <v>0</v>
      </c>
      <c r="CD59">
        <v>0</v>
      </c>
      <c r="CE59">
        <v>100.11</v>
      </c>
      <c r="CF59">
        <v>59.5</v>
      </c>
      <c r="CG59">
        <v>25.5</v>
      </c>
    </row>
    <row r="60" spans="1:85">
      <c r="G60" t="s">
        <v>102</v>
      </c>
      <c r="H60" s="115">
        <v>942.83000000000015</v>
      </c>
      <c r="I60" s="88">
        <v>324.99</v>
      </c>
      <c r="J60" s="88">
        <v>527.21999999999991</v>
      </c>
      <c r="K60" s="88">
        <v>20.32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31.98</v>
      </c>
      <c r="X60">
        <v>0</v>
      </c>
      <c r="Y60">
        <v>4.84</v>
      </c>
      <c r="Z60">
        <v>2.9</v>
      </c>
      <c r="AA60">
        <v>13.25</v>
      </c>
      <c r="AB60">
        <v>96.74</v>
      </c>
      <c r="AC60">
        <v>8.14</v>
      </c>
      <c r="AD60">
        <v>28.56</v>
      </c>
      <c r="AE60">
        <v>0.97</v>
      </c>
      <c r="AF60">
        <v>29.02</v>
      </c>
      <c r="AG60">
        <v>0</v>
      </c>
      <c r="AH60">
        <v>0</v>
      </c>
      <c r="AI60">
        <v>152.37</v>
      </c>
      <c r="AJ60">
        <v>54.42</v>
      </c>
      <c r="AK60">
        <v>0</v>
      </c>
      <c r="AL60">
        <v>0</v>
      </c>
      <c r="AM60">
        <v>19.350000000000001</v>
      </c>
      <c r="AN60">
        <v>0.97</v>
      </c>
      <c r="AO60">
        <v>49.82</v>
      </c>
      <c r="AP60">
        <v>0</v>
      </c>
      <c r="AQ60">
        <v>0</v>
      </c>
      <c r="AR60">
        <v>24.91</v>
      </c>
      <c r="AS60">
        <v>81.260000000000005</v>
      </c>
      <c r="AT60">
        <v>48.37</v>
      </c>
      <c r="AU60">
        <v>0</v>
      </c>
      <c r="AV60">
        <v>21.04</v>
      </c>
      <c r="AW60">
        <v>50.3</v>
      </c>
      <c r="AX60">
        <v>0</v>
      </c>
      <c r="AY60">
        <v>14.51</v>
      </c>
      <c r="AZ60">
        <v>27.52</v>
      </c>
      <c r="BA60">
        <v>21.83</v>
      </c>
      <c r="BB60">
        <v>38</v>
      </c>
      <c r="BC60">
        <v>25.97</v>
      </c>
      <c r="BD60">
        <v>42.21</v>
      </c>
      <c r="BE60">
        <v>0</v>
      </c>
      <c r="BF60">
        <v>96.74</v>
      </c>
      <c r="BG60">
        <v>191.17</v>
      </c>
      <c r="BH60">
        <v>36.76</v>
      </c>
      <c r="BI60">
        <v>49.82</v>
      </c>
      <c r="BJ60">
        <v>41.6</v>
      </c>
      <c r="BK60">
        <v>0</v>
      </c>
      <c r="BL60">
        <v>0.97</v>
      </c>
      <c r="BM60">
        <v>0.41</v>
      </c>
      <c r="BN60">
        <v>0.52</v>
      </c>
      <c r="BO60">
        <v>0.97</v>
      </c>
      <c r="BP60">
        <v>0.97</v>
      </c>
      <c r="BQ60">
        <v>1.02</v>
      </c>
      <c r="BR60">
        <v>0.97</v>
      </c>
      <c r="BS60">
        <v>0.61</v>
      </c>
      <c r="BT60">
        <v>0.61</v>
      </c>
      <c r="BU60">
        <v>2.9</v>
      </c>
      <c r="BV60">
        <v>0</v>
      </c>
      <c r="BW60">
        <v>0</v>
      </c>
      <c r="BX60">
        <v>24.18</v>
      </c>
      <c r="BY60">
        <v>171.23</v>
      </c>
      <c r="BZ60">
        <v>22.81</v>
      </c>
      <c r="CA60">
        <v>96.74</v>
      </c>
      <c r="CB60">
        <v>0</v>
      </c>
      <c r="CC60">
        <v>0</v>
      </c>
      <c r="CD60">
        <v>0</v>
      </c>
      <c r="CE60">
        <v>100.11</v>
      </c>
      <c r="CF60">
        <v>59.5</v>
      </c>
      <c r="CG60">
        <v>25.5</v>
      </c>
    </row>
    <row r="61" spans="1:85">
      <c r="G61" t="s">
        <v>103</v>
      </c>
      <c r="H61" s="115">
        <v>938.00000000000011</v>
      </c>
      <c r="I61" s="88">
        <v>358.85</v>
      </c>
      <c r="J61" s="88">
        <v>527.21999999999991</v>
      </c>
      <c r="K61" s="88">
        <v>20.32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31.98</v>
      </c>
      <c r="X61">
        <v>0</v>
      </c>
      <c r="Y61">
        <v>38.700000000000003</v>
      </c>
      <c r="Z61">
        <v>2.9</v>
      </c>
      <c r="AA61">
        <v>13.25</v>
      </c>
      <c r="AB61">
        <v>96.74</v>
      </c>
      <c r="AC61">
        <v>8.14</v>
      </c>
      <c r="AD61">
        <v>28.56</v>
      </c>
      <c r="AE61">
        <v>0.97</v>
      </c>
      <c r="AF61">
        <v>29.02</v>
      </c>
      <c r="AG61">
        <v>0</v>
      </c>
      <c r="AH61">
        <v>0</v>
      </c>
      <c r="AI61">
        <v>152.37</v>
      </c>
      <c r="AJ61">
        <v>54.42</v>
      </c>
      <c r="AK61">
        <v>0</v>
      </c>
      <c r="AL61">
        <v>0</v>
      </c>
      <c r="AM61">
        <v>19.350000000000001</v>
      </c>
      <c r="AN61">
        <v>0.97</v>
      </c>
      <c r="AO61">
        <v>49.82</v>
      </c>
      <c r="AP61">
        <v>0</v>
      </c>
      <c r="AQ61">
        <v>0</v>
      </c>
      <c r="AR61">
        <v>24.91</v>
      </c>
      <c r="AS61">
        <v>81.260000000000005</v>
      </c>
      <c r="AT61">
        <v>48.37</v>
      </c>
      <c r="AU61">
        <v>0</v>
      </c>
      <c r="AV61">
        <v>21.04</v>
      </c>
      <c r="AW61">
        <v>45.47</v>
      </c>
      <c r="AX61">
        <v>0</v>
      </c>
      <c r="AY61">
        <v>14.51</v>
      </c>
      <c r="AZ61">
        <v>27.52</v>
      </c>
      <c r="BA61">
        <v>21.83</v>
      </c>
      <c r="BB61">
        <v>38</v>
      </c>
      <c r="BC61">
        <v>25.97</v>
      </c>
      <c r="BD61">
        <v>42.21</v>
      </c>
      <c r="BE61">
        <v>0</v>
      </c>
      <c r="BF61">
        <v>96.74</v>
      </c>
      <c r="BG61">
        <v>191.17</v>
      </c>
      <c r="BH61">
        <v>36.76</v>
      </c>
      <c r="BI61">
        <v>49.82</v>
      </c>
      <c r="BJ61">
        <v>41.6</v>
      </c>
      <c r="BK61">
        <v>0</v>
      </c>
      <c r="BL61">
        <v>0.97</v>
      </c>
      <c r="BM61">
        <v>0.41</v>
      </c>
      <c r="BN61">
        <v>0.52</v>
      </c>
      <c r="BO61">
        <v>0.97</v>
      </c>
      <c r="BP61">
        <v>0.97</v>
      </c>
      <c r="BQ61">
        <v>1.02</v>
      </c>
      <c r="BR61">
        <v>0.97</v>
      </c>
      <c r="BS61">
        <v>0.61</v>
      </c>
      <c r="BT61">
        <v>0.61</v>
      </c>
      <c r="BU61">
        <v>2.9</v>
      </c>
      <c r="BV61">
        <v>0</v>
      </c>
      <c r="BW61">
        <v>0</v>
      </c>
      <c r="BX61">
        <v>24.18</v>
      </c>
      <c r="BY61">
        <v>171.23</v>
      </c>
      <c r="BZ61">
        <v>22.81</v>
      </c>
      <c r="CA61">
        <v>96.74</v>
      </c>
      <c r="CB61">
        <v>0</v>
      </c>
      <c r="CC61">
        <v>0</v>
      </c>
      <c r="CD61">
        <v>0</v>
      </c>
      <c r="CE61">
        <v>100.11</v>
      </c>
      <c r="CF61">
        <v>59.5</v>
      </c>
      <c r="CG61">
        <v>25.5</v>
      </c>
    </row>
    <row r="62" spans="1:85">
      <c r="G62" t="s">
        <v>104</v>
      </c>
      <c r="H62" s="115">
        <v>938.00000000000011</v>
      </c>
      <c r="I62" s="88">
        <v>402.38000000000005</v>
      </c>
      <c r="J62" s="88">
        <v>527.21999999999991</v>
      </c>
      <c r="K62" s="88">
        <v>20.32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31.98</v>
      </c>
      <c r="X62">
        <v>0</v>
      </c>
      <c r="Y62">
        <v>82.23</v>
      </c>
      <c r="Z62">
        <v>2.9</v>
      </c>
      <c r="AA62">
        <v>13.25</v>
      </c>
      <c r="AB62">
        <v>96.74</v>
      </c>
      <c r="AC62">
        <v>8.14</v>
      </c>
      <c r="AD62">
        <v>28.56</v>
      </c>
      <c r="AE62">
        <v>0.97</v>
      </c>
      <c r="AF62">
        <v>29.02</v>
      </c>
      <c r="AG62">
        <v>0</v>
      </c>
      <c r="AH62">
        <v>0</v>
      </c>
      <c r="AI62">
        <v>152.37</v>
      </c>
      <c r="AJ62">
        <v>54.42</v>
      </c>
      <c r="AK62">
        <v>0</v>
      </c>
      <c r="AL62">
        <v>0</v>
      </c>
      <c r="AM62">
        <v>19.350000000000001</v>
      </c>
      <c r="AN62">
        <v>0.97</v>
      </c>
      <c r="AO62">
        <v>49.82</v>
      </c>
      <c r="AP62">
        <v>0</v>
      </c>
      <c r="AQ62">
        <v>0</v>
      </c>
      <c r="AR62">
        <v>24.91</v>
      </c>
      <c r="AS62">
        <v>81.260000000000005</v>
      </c>
      <c r="AT62">
        <v>48.37</v>
      </c>
      <c r="AU62">
        <v>0</v>
      </c>
      <c r="AV62">
        <v>21.04</v>
      </c>
      <c r="AW62">
        <v>45.47</v>
      </c>
      <c r="AX62">
        <v>0</v>
      </c>
      <c r="AY62">
        <v>14.51</v>
      </c>
      <c r="AZ62">
        <v>27.52</v>
      </c>
      <c r="BA62">
        <v>21.83</v>
      </c>
      <c r="BB62">
        <v>38</v>
      </c>
      <c r="BC62">
        <v>25.97</v>
      </c>
      <c r="BD62">
        <v>42.21</v>
      </c>
      <c r="BE62">
        <v>0</v>
      </c>
      <c r="BF62">
        <v>96.74</v>
      </c>
      <c r="BG62">
        <v>191.17</v>
      </c>
      <c r="BH62">
        <v>36.76</v>
      </c>
      <c r="BI62">
        <v>49.82</v>
      </c>
      <c r="BJ62">
        <v>41.6</v>
      </c>
      <c r="BK62">
        <v>0</v>
      </c>
      <c r="BL62">
        <v>0.97</v>
      </c>
      <c r="BM62">
        <v>0.41</v>
      </c>
      <c r="BN62">
        <v>0.52</v>
      </c>
      <c r="BO62">
        <v>0.97</v>
      </c>
      <c r="BP62">
        <v>0.97</v>
      </c>
      <c r="BQ62">
        <v>1.02</v>
      </c>
      <c r="BR62">
        <v>0.97</v>
      </c>
      <c r="BS62">
        <v>0.61</v>
      </c>
      <c r="BT62">
        <v>0.61</v>
      </c>
      <c r="BU62">
        <v>2.9</v>
      </c>
      <c r="BV62">
        <v>0</v>
      </c>
      <c r="BW62">
        <v>0</v>
      </c>
      <c r="BX62">
        <v>24.18</v>
      </c>
      <c r="BY62">
        <v>171.23</v>
      </c>
      <c r="BZ62">
        <v>22.81</v>
      </c>
      <c r="CA62">
        <v>96.74</v>
      </c>
      <c r="CB62">
        <v>0</v>
      </c>
      <c r="CC62">
        <v>0</v>
      </c>
      <c r="CD62">
        <v>0</v>
      </c>
      <c r="CE62">
        <v>100.11</v>
      </c>
      <c r="CF62">
        <v>59.5</v>
      </c>
      <c r="CG62">
        <v>25.5</v>
      </c>
    </row>
    <row r="63" spans="1:85">
      <c r="G63" t="s">
        <v>105</v>
      </c>
      <c r="H63" s="115">
        <v>938.00000000000011</v>
      </c>
      <c r="I63" s="88">
        <v>416.8900000000001</v>
      </c>
      <c r="J63" s="88">
        <v>527.21999999999991</v>
      </c>
      <c r="K63" s="88">
        <v>20.32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31.98</v>
      </c>
      <c r="X63">
        <v>0</v>
      </c>
      <c r="Y63">
        <v>96.74</v>
      </c>
      <c r="Z63">
        <v>2.9</v>
      </c>
      <c r="AA63">
        <v>13.25</v>
      </c>
      <c r="AB63">
        <v>96.74</v>
      </c>
      <c r="AC63">
        <v>8.14</v>
      </c>
      <c r="AD63">
        <v>28.56</v>
      </c>
      <c r="AE63">
        <v>0.97</v>
      </c>
      <c r="AF63">
        <v>29.02</v>
      </c>
      <c r="AG63">
        <v>0</v>
      </c>
      <c r="AH63">
        <v>0</v>
      </c>
      <c r="AI63">
        <v>152.37</v>
      </c>
      <c r="AJ63">
        <v>54.42</v>
      </c>
      <c r="AK63">
        <v>0</v>
      </c>
      <c r="AL63">
        <v>0</v>
      </c>
      <c r="AM63">
        <v>19.350000000000001</v>
      </c>
      <c r="AN63">
        <v>0.97</v>
      </c>
      <c r="AO63">
        <v>49.82</v>
      </c>
      <c r="AP63">
        <v>0</v>
      </c>
      <c r="AQ63">
        <v>0</v>
      </c>
      <c r="AR63">
        <v>24.91</v>
      </c>
      <c r="AS63">
        <v>81.260000000000005</v>
      </c>
      <c r="AT63">
        <v>48.37</v>
      </c>
      <c r="AU63">
        <v>0</v>
      </c>
      <c r="AV63">
        <v>21.04</v>
      </c>
      <c r="AW63">
        <v>45.47</v>
      </c>
      <c r="AX63">
        <v>0</v>
      </c>
      <c r="AY63">
        <v>14.51</v>
      </c>
      <c r="AZ63">
        <v>27.52</v>
      </c>
      <c r="BA63">
        <v>21.83</v>
      </c>
      <c r="BB63">
        <v>38</v>
      </c>
      <c r="BC63">
        <v>25.97</v>
      </c>
      <c r="BD63">
        <v>42.21</v>
      </c>
      <c r="BE63">
        <v>0</v>
      </c>
      <c r="BF63">
        <v>96.74</v>
      </c>
      <c r="BG63">
        <v>191.17</v>
      </c>
      <c r="BH63">
        <v>36.76</v>
      </c>
      <c r="BI63">
        <v>49.82</v>
      </c>
      <c r="BJ63">
        <v>41.6</v>
      </c>
      <c r="BK63">
        <v>0</v>
      </c>
      <c r="BL63">
        <v>0.97</v>
      </c>
      <c r="BM63">
        <v>0.41</v>
      </c>
      <c r="BN63">
        <v>0.52</v>
      </c>
      <c r="BO63">
        <v>0.97</v>
      </c>
      <c r="BP63">
        <v>0.97</v>
      </c>
      <c r="BQ63">
        <v>1.02</v>
      </c>
      <c r="BR63">
        <v>0.97</v>
      </c>
      <c r="BS63">
        <v>0.61</v>
      </c>
      <c r="BT63">
        <v>0.61</v>
      </c>
      <c r="BU63">
        <v>2.9</v>
      </c>
      <c r="BV63">
        <v>0</v>
      </c>
      <c r="BW63">
        <v>0</v>
      </c>
      <c r="BX63">
        <v>24.18</v>
      </c>
      <c r="BY63">
        <v>171.23</v>
      </c>
      <c r="BZ63">
        <v>22.81</v>
      </c>
      <c r="CA63">
        <v>96.74</v>
      </c>
      <c r="CB63">
        <v>0</v>
      </c>
      <c r="CC63">
        <v>0</v>
      </c>
      <c r="CD63">
        <v>0</v>
      </c>
      <c r="CE63">
        <v>100.11</v>
      </c>
      <c r="CF63">
        <v>59.5</v>
      </c>
      <c r="CG63">
        <v>25.5</v>
      </c>
    </row>
    <row r="64" spans="1:85">
      <c r="G64" t="s">
        <v>106</v>
      </c>
      <c r="H64" s="115">
        <v>938.00000000000011</v>
      </c>
      <c r="I64" s="88">
        <v>431.40000000000009</v>
      </c>
      <c r="J64" s="88">
        <v>527.21999999999991</v>
      </c>
      <c r="K64" s="88">
        <v>20.32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31.98</v>
      </c>
      <c r="X64">
        <v>0</v>
      </c>
      <c r="Y64">
        <v>111.25</v>
      </c>
      <c r="Z64">
        <v>2.9</v>
      </c>
      <c r="AA64">
        <v>13.25</v>
      </c>
      <c r="AB64">
        <v>96.74</v>
      </c>
      <c r="AC64">
        <v>8.14</v>
      </c>
      <c r="AD64">
        <v>28.56</v>
      </c>
      <c r="AE64">
        <v>0.97</v>
      </c>
      <c r="AF64">
        <v>29.02</v>
      </c>
      <c r="AG64">
        <v>0</v>
      </c>
      <c r="AH64">
        <v>0</v>
      </c>
      <c r="AI64">
        <v>152.37</v>
      </c>
      <c r="AJ64">
        <v>54.42</v>
      </c>
      <c r="AK64">
        <v>0</v>
      </c>
      <c r="AL64">
        <v>0</v>
      </c>
      <c r="AM64">
        <v>19.350000000000001</v>
      </c>
      <c r="AN64">
        <v>0.97</v>
      </c>
      <c r="AO64">
        <v>49.82</v>
      </c>
      <c r="AP64">
        <v>0</v>
      </c>
      <c r="AQ64">
        <v>0</v>
      </c>
      <c r="AR64">
        <v>24.91</v>
      </c>
      <c r="AS64">
        <v>81.260000000000005</v>
      </c>
      <c r="AT64">
        <v>48.37</v>
      </c>
      <c r="AU64">
        <v>0</v>
      </c>
      <c r="AV64">
        <v>21.04</v>
      </c>
      <c r="AW64">
        <v>45.47</v>
      </c>
      <c r="AX64">
        <v>0</v>
      </c>
      <c r="AY64">
        <v>14.51</v>
      </c>
      <c r="AZ64">
        <v>27.52</v>
      </c>
      <c r="BA64">
        <v>21.83</v>
      </c>
      <c r="BB64">
        <v>38</v>
      </c>
      <c r="BC64">
        <v>25.97</v>
      </c>
      <c r="BD64">
        <v>42.21</v>
      </c>
      <c r="BE64">
        <v>0</v>
      </c>
      <c r="BF64">
        <v>96.74</v>
      </c>
      <c r="BG64">
        <v>191.17</v>
      </c>
      <c r="BH64">
        <v>36.76</v>
      </c>
      <c r="BI64">
        <v>49.82</v>
      </c>
      <c r="BJ64">
        <v>41.6</v>
      </c>
      <c r="BK64">
        <v>0</v>
      </c>
      <c r="BL64">
        <v>0.97</v>
      </c>
      <c r="BM64">
        <v>0.41</v>
      </c>
      <c r="BN64">
        <v>0.52</v>
      </c>
      <c r="BO64">
        <v>0.97</v>
      </c>
      <c r="BP64">
        <v>0.97</v>
      </c>
      <c r="BQ64">
        <v>1.02</v>
      </c>
      <c r="BR64">
        <v>0.97</v>
      </c>
      <c r="BS64">
        <v>0.61</v>
      </c>
      <c r="BT64">
        <v>0.61</v>
      </c>
      <c r="BU64">
        <v>2.9</v>
      </c>
      <c r="BV64">
        <v>0</v>
      </c>
      <c r="BW64">
        <v>0</v>
      </c>
      <c r="BX64">
        <v>24.18</v>
      </c>
      <c r="BY64">
        <v>171.23</v>
      </c>
      <c r="BZ64">
        <v>22.81</v>
      </c>
      <c r="CA64">
        <v>96.74</v>
      </c>
      <c r="CB64">
        <v>0</v>
      </c>
      <c r="CC64">
        <v>0</v>
      </c>
      <c r="CD64">
        <v>0</v>
      </c>
      <c r="CE64">
        <v>100.11</v>
      </c>
      <c r="CF64">
        <v>59.5</v>
      </c>
      <c r="CG64">
        <v>25.5</v>
      </c>
    </row>
    <row r="65" spans="7:85">
      <c r="G65" t="s">
        <v>107</v>
      </c>
      <c r="H65" s="115">
        <v>933.10000000000014</v>
      </c>
      <c r="I65" s="88">
        <v>429.30000000000007</v>
      </c>
      <c r="J65" s="88">
        <v>527.21999999999991</v>
      </c>
      <c r="K65" s="88">
        <v>20.32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31.98</v>
      </c>
      <c r="X65">
        <v>0</v>
      </c>
      <c r="Y65">
        <v>111.25</v>
      </c>
      <c r="Z65">
        <v>2.9</v>
      </c>
      <c r="AA65">
        <v>13.25</v>
      </c>
      <c r="AB65">
        <v>96.74</v>
      </c>
      <c r="AC65">
        <v>8.14</v>
      </c>
      <c r="AD65">
        <v>28.56</v>
      </c>
      <c r="AE65">
        <v>0.97</v>
      </c>
      <c r="AF65">
        <v>29.02</v>
      </c>
      <c r="AG65">
        <v>0</v>
      </c>
      <c r="AH65">
        <v>0</v>
      </c>
      <c r="AI65">
        <v>152.37</v>
      </c>
      <c r="AJ65">
        <v>54.42</v>
      </c>
      <c r="AK65">
        <v>0</v>
      </c>
      <c r="AL65">
        <v>0</v>
      </c>
      <c r="AM65">
        <v>19.350000000000001</v>
      </c>
      <c r="AN65">
        <v>0.97</v>
      </c>
      <c r="AO65">
        <v>49.82</v>
      </c>
      <c r="AP65">
        <v>0</v>
      </c>
      <c r="AQ65">
        <v>0</v>
      </c>
      <c r="AR65">
        <v>24.91</v>
      </c>
      <c r="AS65">
        <v>81.260000000000005</v>
      </c>
      <c r="AT65">
        <v>48.37</v>
      </c>
      <c r="AU65">
        <v>0</v>
      </c>
      <c r="AV65">
        <v>21.04</v>
      </c>
      <c r="AW65">
        <v>45.47</v>
      </c>
      <c r="AX65">
        <v>0</v>
      </c>
      <c r="AY65">
        <v>14.51</v>
      </c>
      <c r="AZ65">
        <v>27.52</v>
      </c>
      <c r="BA65">
        <v>21.83</v>
      </c>
      <c r="BB65">
        <v>38</v>
      </c>
      <c r="BC65">
        <v>25.97</v>
      </c>
      <c r="BD65">
        <v>42.21</v>
      </c>
      <c r="BE65">
        <v>0</v>
      </c>
      <c r="BF65">
        <v>96.74</v>
      </c>
      <c r="BG65">
        <v>191.17</v>
      </c>
      <c r="BH65">
        <v>36.76</v>
      </c>
      <c r="BI65">
        <v>49.82</v>
      </c>
      <c r="BJ65">
        <v>41.6</v>
      </c>
      <c r="BK65">
        <v>0</v>
      </c>
      <c r="BL65">
        <v>0.97</v>
      </c>
      <c r="BM65">
        <v>0.41</v>
      </c>
      <c r="BN65">
        <v>0.52</v>
      </c>
      <c r="BO65">
        <v>0.97</v>
      </c>
      <c r="BP65">
        <v>0.97</v>
      </c>
      <c r="BQ65">
        <v>1.02</v>
      </c>
      <c r="BR65">
        <v>0.97</v>
      </c>
      <c r="BS65">
        <v>0.61</v>
      </c>
      <c r="BT65">
        <v>0.61</v>
      </c>
      <c r="BU65">
        <v>2.9</v>
      </c>
      <c r="BV65">
        <v>0</v>
      </c>
      <c r="BW65">
        <v>0</v>
      </c>
      <c r="BX65">
        <v>24.18</v>
      </c>
      <c r="BY65">
        <v>171.23</v>
      </c>
      <c r="BZ65">
        <v>22.81</v>
      </c>
      <c r="CA65">
        <v>96.74</v>
      </c>
      <c r="CB65">
        <v>0</v>
      </c>
      <c r="CC65">
        <v>0</v>
      </c>
      <c r="CD65">
        <v>0</v>
      </c>
      <c r="CE65">
        <v>100.11</v>
      </c>
      <c r="CF65">
        <v>54.6</v>
      </c>
      <c r="CG65">
        <v>23.4</v>
      </c>
    </row>
    <row r="66" spans="7:85">
      <c r="G66" t="s">
        <v>108</v>
      </c>
      <c r="H66" s="115">
        <v>928.2600000000001</v>
      </c>
      <c r="I66" s="88">
        <v>429.30000000000007</v>
      </c>
      <c r="J66" s="88">
        <v>527.21999999999991</v>
      </c>
      <c r="K66" s="88">
        <v>20.32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31.98</v>
      </c>
      <c r="X66">
        <v>0</v>
      </c>
      <c r="Y66">
        <v>111.25</v>
      </c>
      <c r="Z66">
        <v>2.9</v>
      </c>
      <c r="AA66">
        <v>13.25</v>
      </c>
      <c r="AB66">
        <v>96.74</v>
      </c>
      <c r="AC66">
        <v>8.14</v>
      </c>
      <c r="AD66">
        <v>28.56</v>
      </c>
      <c r="AE66">
        <v>0.97</v>
      </c>
      <c r="AF66">
        <v>29.02</v>
      </c>
      <c r="AG66">
        <v>0</v>
      </c>
      <c r="AH66">
        <v>0</v>
      </c>
      <c r="AI66">
        <v>152.37</v>
      </c>
      <c r="AJ66">
        <v>54.42</v>
      </c>
      <c r="AK66">
        <v>0</v>
      </c>
      <c r="AL66">
        <v>0</v>
      </c>
      <c r="AM66">
        <v>19.350000000000001</v>
      </c>
      <c r="AN66">
        <v>0.97</v>
      </c>
      <c r="AO66">
        <v>49.82</v>
      </c>
      <c r="AP66">
        <v>0</v>
      </c>
      <c r="AQ66">
        <v>0</v>
      </c>
      <c r="AR66">
        <v>24.91</v>
      </c>
      <c r="AS66">
        <v>81.260000000000005</v>
      </c>
      <c r="AT66">
        <v>48.37</v>
      </c>
      <c r="AU66">
        <v>0</v>
      </c>
      <c r="AV66">
        <v>21.04</v>
      </c>
      <c r="AW66">
        <v>40.630000000000003</v>
      </c>
      <c r="AX66">
        <v>0</v>
      </c>
      <c r="AY66">
        <v>14.51</v>
      </c>
      <c r="AZ66">
        <v>27.52</v>
      </c>
      <c r="BA66">
        <v>21.83</v>
      </c>
      <c r="BB66">
        <v>38</v>
      </c>
      <c r="BC66">
        <v>25.97</v>
      </c>
      <c r="BD66">
        <v>42.21</v>
      </c>
      <c r="BE66">
        <v>0</v>
      </c>
      <c r="BF66">
        <v>96.74</v>
      </c>
      <c r="BG66">
        <v>191.17</v>
      </c>
      <c r="BH66">
        <v>36.76</v>
      </c>
      <c r="BI66">
        <v>49.82</v>
      </c>
      <c r="BJ66">
        <v>41.6</v>
      </c>
      <c r="BK66">
        <v>0</v>
      </c>
      <c r="BL66">
        <v>0.97</v>
      </c>
      <c r="BM66">
        <v>0.41</v>
      </c>
      <c r="BN66">
        <v>0.52</v>
      </c>
      <c r="BO66">
        <v>0.97</v>
      </c>
      <c r="BP66">
        <v>0.97</v>
      </c>
      <c r="BQ66">
        <v>1.02</v>
      </c>
      <c r="BR66">
        <v>0.97</v>
      </c>
      <c r="BS66">
        <v>0.61</v>
      </c>
      <c r="BT66">
        <v>0.61</v>
      </c>
      <c r="BU66">
        <v>2.9</v>
      </c>
      <c r="BV66">
        <v>0</v>
      </c>
      <c r="BW66">
        <v>0</v>
      </c>
      <c r="BX66">
        <v>24.18</v>
      </c>
      <c r="BY66">
        <v>171.23</v>
      </c>
      <c r="BZ66">
        <v>22.81</v>
      </c>
      <c r="CA66">
        <v>96.74</v>
      </c>
      <c r="CB66">
        <v>0</v>
      </c>
      <c r="CC66">
        <v>0</v>
      </c>
      <c r="CD66">
        <v>0</v>
      </c>
      <c r="CE66">
        <v>100.11</v>
      </c>
      <c r="CF66">
        <v>54.6</v>
      </c>
      <c r="CG66">
        <v>23.4</v>
      </c>
    </row>
    <row r="67" spans="7:85">
      <c r="G67" t="s">
        <v>109</v>
      </c>
      <c r="H67" s="115">
        <v>824.73000000000013</v>
      </c>
      <c r="I67" s="88">
        <v>430.24</v>
      </c>
      <c r="J67" s="88">
        <v>527.21999999999991</v>
      </c>
      <c r="K67" s="88">
        <v>20.32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31.98</v>
      </c>
      <c r="X67">
        <v>4.84</v>
      </c>
      <c r="Y67">
        <v>111.25</v>
      </c>
      <c r="Z67">
        <v>2.9</v>
      </c>
      <c r="AA67">
        <v>13.25</v>
      </c>
      <c r="AB67">
        <v>96.74</v>
      </c>
      <c r="AC67">
        <v>10.17</v>
      </c>
      <c r="AD67">
        <v>28.56</v>
      </c>
      <c r="AE67">
        <v>0.97</v>
      </c>
      <c r="AF67">
        <v>29.02</v>
      </c>
      <c r="AG67">
        <v>0</v>
      </c>
      <c r="AH67">
        <v>0</v>
      </c>
      <c r="AI67">
        <v>152.37</v>
      </c>
      <c r="AJ67">
        <v>54.42</v>
      </c>
      <c r="AK67">
        <v>0</v>
      </c>
      <c r="AL67">
        <v>0</v>
      </c>
      <c r="AM67">
        <v>19.350000000000001</v>
      </c>
      <c r="AN67">
        <v>0.77</v>
      </c>
      <c r="AO67">
        <v>49.82</v>
      </c>
      <c r="AP67">
        <v>0</v>
      </c>
      <c r="AQ67">
        <v>0</v>
      </c>
      <c r="AR67">
        <v>24.91</v>
      </c>
      <c r="AS67">
        <v>81.260000000000005</v>
      </c>
      <c r="AT67">
        <v>48.37</v>
      </c>
      <c r="AU67">
        <v>0</v>
      </c>
      <c r="AV67">
        <v>21.04</v>
      </c>
      <c r="AW67">
        <v>55.14</v>
      </c>
      <c r="AX67">
        <v>0</v>
      </c>
      <c r="AY67">
        <v>14.51</v>
      </c>
      <c r="AZ67">
        <v>27.52</v>
      </c>
      <c r="BA67">
        <v>21.83</v>
      </c>
      <c r="BB67">
        <v>38</v>
      </c>
      <c r="BC67">
        <v>25.97</v>
      </c>
      <c r="BD67">
        <v>42.21</v>
      </c>
      <c r="BE67">
        <v>0</v>
      </c>
      <c r="BF67">
        <v>96.74</v>
      </c>
      <c r="BG67">
        <v>191.17</v>
      </c>
      <c r="BH67">
        <v>36.76</v>
      </c>
      <c r="BI67">
        <v>49.82</v>
      </c>
      <c r="BJ67">
        <v>41.6</v>
      </c>
      <c r="BK67">
        <v>0</v>
      </c>
      <c r="BL67">
        <v>0.97</v>
      </c>
      <c r="BM67">
        <v>0.41</v>
      </c>
      <c r="BN67">
        <v>0.52</v>
      </c>
      <c r="BO67">
        <v>0.97</v>
      </c>
      <c r="BP67">
        <v>0.97</v>
      </c>
      <c r="BQ67">
        <v>1.02</v>
      </c>
      <c r="BR67">
        <v>0.97</v>
      </c>
      <c r="BS67">
        <v>0.61</v>
      </c>
      <c r="BT67">
        <v>0.61</v>
      </c>
      <c r="BU67">
        <v>2.9</v>
      </c>
      <c r="BV67">
        <v>0</v>
      </c>
      <c r="BW67">
        <v>0</v>
      </c>
      <c r="BX67">
        <v>24.18</v>
      </c>
      <c r="BY67">
        <v>60.46</v>
      </c>
      <c r="BZ67">
        <v>22.81</v>
      </c>
      <c r="CA67">
        <v>96.74</v>
      </c>
      <c r="CB67">
        <v>0</v>
      </c>
      <c r="CC67">
        <v>0</v>
      </c>
      <c r="CD67">
        <v>0</v>
      </c>
      <c r="CE67">
        <v>100.11</v>
      </c>
      <c r="CF67">
        <v>45.5</v>
      </c>
      <c r="CG67">
        <v>19.5</v>
      </c>
    </row>
    <row r="68" spans="7:85">
      <c r="G68" t="s">
        <v>110</v>
      </c>
      <c r="H68" s="115">
        <v>815.06000000000017</v>
      </c>
      <c r="I68" s="88">
        <v>430.24</v>
      </c>
      <c r="J68" s="88">
        <v>527.21999999999991</v>
      </c>
      <c r="K68" s="88">
        <v>20.32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31.98</v>
      </c>
      <c r="X68">
        <v>4.84</v>
      </c>
      <c r="Y68">
        <v>111.25</v>
      </c>
      <c r="Z68">
        <v>2.9</v>
      </c>
      <c r="AA68">
        <v>13.25</v>
      </c>
      <c r="AB68">
        <v>96.74</v>
      </c>
      <c r="AC68">
        <v>10.17</v>
      </c>
      <c r="AD68">
        <v>28.56</v>
      </c>
      <c r="AE68">
        <v>0.97</v>
      </c>
      <c r="AF68">
        <v>29.02</v>
      </c>
      <c r="AG68">
        <v>0</v>
      </c>
      <c r="AH68">
        <v>0</v>
      </c>
      <c r="AI68">
        <v>152.37</v>
      </c>
      <c r="AJ68">
        <v>54.42</v>
      </c>
      <c r="AK68">
        <v>0</v>
      </c>
      <c r="AL68">
        <v>0</v>
      </c>
      <c r="AM68">
        <v>19.350000000000001</v>
      </c>
      <c r="AN68">
        <v>0.77</v>
      </c>
      <c r="AO68">
        <v>49.82</v>
      </c>
      <c r="AP68">
        <v>0</v>
      </c>
      <c r="AQ68">
        <v>0</v>
      </c>
      <c r="AR68">
        <v>24.91</v>
      </c>
      <c r="AS68">
        <v>81.260000000000005</v>
      </c>
      <c r="AT68">
        <v>48.37</v>
      </c>
      <c r="AU68">
        <v>0</v>
      </c>
      <c r="AV68">
        <v>21.04</v>
      </c>
      <c r="AW68">
        <v>45.47</v>
      </c>
      <c r="AX68">
        <v>0</v>
      </c>
      <c r="AY68">
        <v>14.51</v>
      </c>
      <c r="AZ68">
        <v>27.52</v>
      </c>
      <c r="BA68">
        <v>21.83</v>
      </c>
      <c r="BB68">
        <v>38</v>
      </c>
      <c r="BC68">
        <v>25.97</v>
      </c>
      <c r="BD68">
        <v>42.21</v>
      </c>
      <c r="BE68">
        <v>0</v>
      </c>
      <c r="BF68">
        <v>96.74</v>
      </c>
      <c r="BG68">
        <v>191.17</v>
      </c>
      <c r="BH68">
        <v>36.76</v>
      </c>
      <c r="BI68">
        <v>49.82</v>
      </c>
      <c r="BJ68">
        <v>41.6</v>
      </c>
      <c r="BK68">
        <v>0</v>
      </c>
      <c r="BL68">
        <v>0.97</v>
      </c>
      <c r="BM68">
        <v>0.41</v>
      </c>
      <c r="BN68">
        <v>0.52</v>
      </c>
      <c r="BO68">
        <v>0.97</v>
      </c>
      <c r="BP68">
        <v>0.97</v>
      </c>
      <c r="BQ68">
        <v>1.02</v>
      </c>
      <c r="BR68">
        <v>0.97</v>
      </c>
      <c r="BS68">
        <v>0.61</v>
      </c>
      <c r="BT68">
        <v>0.61</v>
      </c>
      <c r="BU68">
        <v>2.9</v>
      </c>
      <c r="BV68">
        <v>0</v>
      </c>
      <c r="BW68">
        <v>0</v>
      </c>
      <c r="BX68">
        <v>24.18</v>
      </c>
      <c r="BY68">
        <v>60.46</v>
      </c>
      <c r="BZ68">
        <v>22.81</v>
      </c>
      <c r="CA68">
        <v>96.74</v>
      </c>
      <c r="CB68">
        <v>0</v>
      </c>
      <c r="CC68">
        <v>0</v>
      </c>
      <c r="CD68">
        <v>0</v>
      </c>
      <c r="CE68">
        <v>100.11</v>
      </c>
      <c r="CF68">
        <v>45.5</v>
      </c>
      <c r="CG68">
        <v>19.5</v>
      </c>
    </row>
    <row r="69" spans="7:85">
      <c r="G69" t="s">
        <v>111</v>
      </c>
      <c r="H69" s="115">
        <v>805.38000000000022</v>
      </c>
      <c r="I69" s="88">
        <v>435.07000000000005</v>
      </c>
      <c r="J69" s="88">
        <v>527.21999999999991</v>
      </c>
      <c r="K69" s="88">
        <v>20.32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31.98</v>
      </c>
      <c r="X69">
        <v>9.67</v>
      </c>
      <c r="Y69">
        <v>111.25</v>
      </c>
      <c r="Z69">
        <v>2.9</v>
      </c>
      <c r="AA69">
        <v>13.25</v>
      </c>
      <c r="AB69">
        <v>96.74</v>
      </c>
      <c r="AC69">
        <v>10.17</v>
      </c>
      <c r="AD69">
        <v>28.56</v>
      </c>
      <c r="AE69">
        <v>0.97</v>
      </c>
      <c r="AF69">
        <v>29.02</v>
      </c>
      <c r="AG69">
        <v>0</v>
      </c>
      <c r="AH69">
        <v>0</v>
      </c>
      <c r="AI69">
        <v>152.37</v>
      </c>
      <c r="AJ69">
        <v>54.42</v>
      </c>
      <c r="AK69">
        <v>0</v>
      </c>
      <c r="AL69">
        <v>0</v>
      </c>
      <c r="AM69">
        <v>19.350000000000001</v>
      </c>
      <c r="AN69">
        <v>0.77</v>
      </c>
      <c r="AO69">
        <v>49.82</v>
      </c>
      <c r="AP69">
        <v>0</v>
      </c>
      <c r="AQ69">
        <v>0</v>
      </c>
      <c r="AR69">
        <v>24.91</v>
      </c>
      <c r="AS69">
        <v>81.260000000000005</v>
      </c>
      <c r="AT69">
        <v>48.37</v>
      </c>
      <c r="AU69">
        <v>0</v>
      </c>
      <c r="AV69">
        <v>21.04</v>
      </c>
      <c r="AW69">
        <v>35.79</v>
      </c>
      <c r="AX69">
        <v>0</v>
      </c>
      <c r="AY69">
        <v>14.51</v>
      </c>
      <c r="AZ69">
        <v>27.52</v>
      </c>
      <c r="BA69">
        <v>21.83</v>
      </c>
      <c r="BB69">
        <v>38</v>
      </c>
      <c r="BC69">
        <v>25.97</v>
      </c>
      <c r="BD69">
        <v>42.21</v>
      </c>
      <c r="BE69">
        <v>0</v>
      </c>
      <c r="BF69">
        <v>96.74</v>
      </c>
      <c r="BG69">
        <v>191.17</v>
      </c>
      <c r="BH69">
        <v>36.76</v>
      </c>
      <c r="BI69">
        <v>49.82</v>
      </c>
      <c r="BJ69">
        <v>41.6</v>
      </c>
      <c r="BK69">
        <v>0</v>
      </c>
      <c r="BL69">
        <v>0.97</v>
      </c>
      <c r="BM69">
        <v>0.41</v>
      </c>
      <c r="BN69">
        <v>0.52</v>
      </c>
      <c r="BO69">
        <v>0.97</v>
      </c>
      <c r="BP69">
        <v>0.97</v>
      </c>
      <c r="BQ69">
        <v>1.02</v>
      </c>
      <c r="BR69">
        <v>0.97</v>
      </c>
      <c r="BS69">
        <v>0.61</v>
      </c>
      <c r="BT69">
        <v>0.61</v>
      </c>
      <c r="BU69">
        <v>2.9</v>
      </c>
      <c r="BV69">
        <v>0</v>
      </c>
      <c r="BW69">
        <v>0</v>
      </c>
      <c r="BX69">
        <v>24.18</v>
      </c>
      <c r="BY69">
        <v>60.46</v>
      </c>
      <c r="BZ69">
        <v>22.81</v>
      </c>
      <c r="CA69">
        <v>96.74</v>
      </c>
      <c r="CB69">
        <v>0</v>
      </c>
      <c r="CC69">
        <v>0</v>
      </c>
      <c r="CD69">
        <v>0</v>
      </c>
      <c r="CE69">
        <v>100.11</v>
      </c>
      <c r="CF69">
        <v>45.5</v>
      </c>
      <c r="CG69">
        <v>19.5</v>
      </c>
    </row>
    <row r="70" spans="7:85">
      <c r="G70" t="s">
        <v>112</v>
      </c>
      <c r="H70" s="115">
        <v>801.88000000000022</v>
      </c>
      <c r="I70" s="88">
        <v>443.25</v>
      </c>
      <c r="J70" s="88">
        <v>527.21999999999991</v>
      </c>
      <c r="K70" s="88">
        <v>20.32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31.98</v>
      </c>
      <c r="X70">
        <v>19.350000000000001</v>
      </c>
      <c r="Y70">
        <v>111.25</v>
      </c>
      <c r="Z70">
        <v>2.9</v>
      </c>
      <c r="AA70">
        <v>13.25</v>
      </c>
      <c r="AB70">
        <v>96.74</v>
      </c>
      <c r="AC70">
        <v>10.17</v>
      </c>
      <c r="AD70">
        <v>28.56</v>
      </c>
      <c r="AE70">
        <v>0.97</v>
      </c>
      <c r="AF70">
        <v>29.02</v>
      </c>
      <c r="AG70">
        <v>0</v>
      </c>
      <c r="AH70">
        <v>0</v>
      </c>
      <c r="AI70">
        <v>152.37</v>
      </c>
      <c r="AJ70">
        <v>54.42</v>
      </c>
      <c r="AK70">
        <v>0</v>
      </c>
      <c r="AL70">
        <v>0</v>
      </c>
      <c r="AM70">
        <v>19.350000000000001</v>
      </c>
      <c r="AN70">
        <v>0.77</v>
      </c>
      <c r="AO70">
        <v>49.82</v>
      </c>
      <c r="AP70">
        <v>0</v>
      </c>
      <c r="AQ70">
        <v>0</v>
      </c>
      <c r="AR70">
        <v>24.91</v>
      </c>
      <c r="AS70">
        <v>81.260000000000005</v>
      </c>
      <c r="AT70">
        <v>48.37</v>
      </c>
      <c r="AU70">
        <v>0</v>
      </c>
      <c r="AV70">
        <v>21.04</v>
      </c>
      <c r="AW70">
        <v>35.79</v>
      </c>
      <c r="AX70">
        <v>0</v>
      </c>
      <c r="AY70">
        <v>14.51</v>
      </c>
      <c r="AZ70">
        <v>27.52</v>
      </c>
      <c r="BA70">
        <v>21.83</v>
      </c>
      <c r="BB70">
        <v>38</v>
      </c>
      <c r="BC70">
        <v>25.97</v>
      </c>
      <c r="BD70">
        <v>42.21</v>
      </c>
      <c r="BE70">
        <v>0</v>
      </c>
      <c r="BF70">
        <v>96.74</v>
      </c>
      <c r="BG70">
        <v>191.17</v>
      </c>
      <c r="BH70">
        <v>36.76</v>
      </c>
      <c r="BI70">
        <v>49.82</v>
      </c>
      <c r="BJ70">
        <v>41.6</v>
      </c>
      <c r="BK70">
        <v>0</v>
      </c>
      <c r="BL70">
        <v>0.97</v>
      </c>
      <c r="BM70">
        <v>0.41</v>
      </c>
      <c r="BN70">
        <v>0.52</v>
      </c>
      <c r="BO70">
        <v>0.97</v>
      </c>
      <c r="BP70">
        <v>0.97</v>
      </c>
      <c r="BQ70">
        <v>1.02</v>
      </c>
      <c r="BR70">
        <v>0.97</v>
      </c>
      <c r="BS70">
        <v>0.61</v>
      </c>
      <c r="BT70">
        <v>0.61</v>
      </c>
      <c r="BU70">
        <v>2.9</v>
      </c>
      <c r="BV70">
        <v>0</v>
      </c>
      <c r="BW70">
        <v>0</v>
      </c>
      <c r="BX70">
        <v>24.18</v>
      </c>
      <c r="BY70">
        <v>60.46</v>
      </c>
      <c r="BZ70">
        <v>22.81</v>
      </c>
      <c r="CA70">
        <v>96.74</v>
      </c>
      <c r="CB70">
        <v>0</v>
      </c>
      <c r="CC70">
        <v>0</v>
      </c>
      <c r="CD70">
        <v>0</v>
      </c>
      <c r="CE70">
        <v>100.11</v>
      </c>
      <c r="CF70">
        <v>42</v>
      </c>
      <c r="CG70">
        <v>18</v>
      </c>
    </row>
    <row r="71" spans="7:85">
      <c r="G71" t="s">
        <v>113</v>
      </c>
      <c r="H71" s="115">
        <v>747.79000000000019</v>
      </c>
      <c r="I71" s="88">
        <v>441.48</v>
      </c>
      <c r="J71" s="88">
        <v>527.21999999999991</v>
      </c>
      <c r="K71" s="88">
        <v>20.32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31.98</v>
      </c>
      <c r="X71">
        <v>24.18</v>
      </c>
      <c r="Y71">
        <v>111.25</v>
      </c>
      <c r="Z71">
        <v>2.9</v>
      </c>
      <c r="AA71">
        <v>13.25</v>
      </c>
      <c r="AB71">
        <v>96.74</v>
      </c>
      <c r="AC71">
        <v>10.17</v>
      </c>
      <c r="AD71">
        <v>28.56</v>
      </c>
      <c r="AE71">
        <v>0.97</v>
      </c>
      <c r="AF71">
        <v>0</v>
      </c>
      <c r="AG71">
        <v>0</v>
      </c>
      <c r="AH71">
        <v>0</v>
      </c>
      <c r="AI71">
        <v>152.37</v>
      </c>
      <c r="AJ71">
        <v>54.42</v>
      </c>
      <c r="AK71">
        <v>0</v>
      </c>
      <c r="AL71">
        <v>0</v>
      </c>
      <c r="AM71">
        <v>19.350000000000001</v>
      </c>
      <c r="AN71">
        <v>0.77</v>
      </c>
      <c r="AO71">
        <v>49.82</v>
      </c>
      <c r="AP71">
        <v>0</v>
      </c>
      <c r="AQ71">
        <v>0</v>
      </c>
      <c r="AR71">
        <v>24.91</v>
      </c>
      <c r="AS71">
        <v>81.260000000000005</v>
      </c>
      <c r="AT71">
        <v>48.37</v>
      </c>
      <c r="AU71">
        <v>0</v>
      </c>
      <c r="AV71">
        <v>21.04</v>
      </c>
      <c r="AW71">
        <v>26.12</v>
      </c>
      <c r="AX71">
        <v>0</v>
      </c>
      <c r="AY71">
        <v>14.51</v>
      </c>
      <c r="AZ71">
        <v>27.52</v>
      </c>
      <c r="BA71">
        <v>21.83</v>
      </c>
      <c r="BB71">
        <v>38</v>
      </c>
      <c r="BC71">
        <v>25.97</v>
      </c>
      <c r="BD71">
        <v>42.21</v>
      </c>
      <c r="BE71">
        <v>0</v>
      </c>
      <c r="BF71">
        <v>96.74</v>
      </c>
      <c r="BG71">
        <v>191.17</v>
      </c>
      <c r="BH71">
        <v>36.76</v>
      </c>
      <c r="BI71">
        <v>49.82</v>
      </c>
      <c r="BJ71">
        <v>41.6</v>
      </c>
      <c r="BK71">
        <v>0</v>
      </c>
      <c r="BL71">
        <v>0.97</v>
      </c>
      <c r="BM71">
        <v>0.41</v>
      </c>
      <c r="BN71">
        <v>0.52</v>
      </c>
      <c r="BO71">
        <v>0.97</v>
      </c>
      <c r="BP71">
        <v>0.97</v>
      </c>
      <c r="BQ71">
        <v>1.02</v>
      </c>
      <c r="BR71">
        <v>0.97</v>
      </c>
      <c r="BS71">
        <v>0.61</v>
      </c>
      <c r="BT71">
        <v>0.61</v>
      </c>
      <c r="BU71">
        <v>2.9</v>
      </c>
      <c r="BV71">
        <v>0</v>
      </c>
      <c r="BW71">
        <v>0</v>
      </c>
      <c r="BX71">
        <v>24.18</v>
      </c>
      <c r="BY71">
        <v>60.46</v>
      </c>
      <c r="BZ71">
        <v>22.81</v>
      </c>
      <c r="CA71">
        <v>96.74</v>
      </c>
      <c r="CB71">
        <v>0</v>
      </c>
      <c r="CC71">
        <v>0</v>
      </c>
      <c r="CD71">
        <v>0</v>
      </c>
      <c r="CE71">
        <v>100.11</v>
      </c>
      <c r="CF71">
        <v>26.6</v>
      </c>
      <c r="CG71">
        <v>11.4</v>
      </c>
    </row>
    <row r="72" spans="7:85">
      <c r="G72" t="s">
        <v>114</v>
      </c>
      <c r="H72" s="115">
        <v>738.12000000000012</v>
      </c>
      <c r="I72" s="88">
        <v>451.15999999999997</v>
      </c>
      <c r="J72" s="88">
        <v>527.21999999999991</v>
      </c>
      <c r="K72" s="88">
        <v>20.32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31.98</v>
      </c>
      <c r="X72">
        <v>33.86</v>
      </c>
      <c r="Y72">
        <v>111.25</v>
      </c>
      <c r="Z72">
        <v>2.9</v>
      </c>
      <c r="AA72">
        <v>13.25</v>
      </c>
      <c r="AB72">
        <v>96.74</v>
      </c>
      <c r="AC72">
        <v>10.17</v>
      </c>
      <c r="AD72">
        <v>28.56</v>
      </c>
      <c r="AE72">
        <v>0.97</v>
      </c>
      <c r="AF72">
        <v>0</v>
      </c>
      <c r="AG72">
        <v>0</v>
      </c>
      <c r="AH72">
        <v>0</v>
      </c>
      <c r="AI72">
        <v>152.37</v>
      </c>
      <c r="AJ72">
        <v>54.42</v>
      </c>
      <c r="AK72">
        <v>0</v>
      </c>
      <c r="AL72">
        <v>0</v>
      </c>
      <c r="AM72">
        <v>19.350000000000001</v>
      </c>
      <c r="AN72">
        <v>0.77</v>
      </c>
      <c r="AO72">
        <v>49.82</v>
      </c>
      <c r="AP72">
        <v>0</v>
      </c>
      <c r="AQ72">
        <v>0</v>
      </c>
      <c r="AR72">
        <v>24.91</v>
      </c>
      <c r="AS72">
        <v>81.260000000000005</v>
      </c>
      <c r="AT72">
        <v>48.37</v>
      </c>
      <c r="AU72">
        <v>0</v>
      </c>
      <c r="AV72">
        <v>21.04</v>
      </c>
      <c r="AW72">
        <v>16.45</v>
      </c>
      <c r="AX72">
        <v>0</v>
      </c>
      <c r="AY72">
        <v>14.51</v>
      </c>
      <c r="AZ72">
        <v>27.52</v>
      </c>
      <c r="BA72">
        <v>21.83</v>
      </c>
      <c r="BB72">
        <v>38</v>
      </c>
      <c r="BC72">
        <v>25.97</v>
      </c>
      <c r="BD72">
        <v>42.21</v>
      </c>
      <c r="BE72">
        <v>0</v>
      </c>
      <c r="BF72">
        <v>96.74</v>
      </c>
      <c r="BG72">
        <v>191.17</v>
      </c>
      <c r="BH72">
        <v>36.76</v>
      </c>
      <c r="BI72">
        <v>49.82</v>
      </c>
      <c r="BJ72">
        <v>41.6</v>
      </c>
      <c r="BK72">
        <v>0</v>
      </c>
      <c r="BL72">
        <v>0.97</v>
      </c>
      <c r="BM72">
        <v>0.41</v>
      </c>
      <c r="BN72">
        <v>0.52</v>
      </c>
      <c r="BO72">
        <v>0.97</v>
      </c>
      <c r="BP72">
        <v>0.97</v>
      </c>
      <c r="BQ72">
        <v>1.02</v>
      </c>
      <c r="BR72">
        <v>0.97</v>
      </c>
      <c r="BS72">
        <v>0.61</v>
      </c>
      <c r="BT72">
        <v>0.61</v>
      </c>
      <c r="BU72">
        <v>2.9</v>
      </c>
      <c r="BV72">
        <v>0</v>
      </c>
      <c r="BW72">
        <v>0</v>
      </c>
      <c r="BX72">
        <v>24.18</v>
      </c>
      <c r="BY72">
        <v>60.46</v>
      </c>
      <c r="BZ72">
        <v>22.81</v>
      </c>
      <c r="CA72">
        <v>96.74</v>
      </c>
      <c r="CB72">
        <v>0</v>
      </c>
      <c r="CC72">
        <v>0</v>
      </c>
      <c r="CD72">
        <v>0</v>
      </c>
      <c r="CE72">
        <v>100.11</v>
      </c>
      <c r="CF72">
        <v>26.6</v>
      </c>
      <c r="CG72">
        <v>11.4</v>
      </c>
    </row>
    <row r="73" spans="7:85">
      <c r="G73" t="s">
        <v>115</v>
      </c>
      <c r="H73" s="115">
        <v>732.5200000000001</v>
      </c>
      <c r="I73" s="88">
        <v>448.76</v>
      </c>
      <c r="J73" s="88">
        <v>527.21999999999991</v>
      </c>
      <c r="K73" s="88">
        <v>20.32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31.98</v>
      </c>
      <c r="X73">
        <v>33.86</v>
      </c>
      <c r="Y73">
        <v>111.25</v>
      </c>
      <c r="Z73">
        <v>2.9</v>
      </c>
      <c r="AA73">
        <v>13.25</v>
      </c>
      <c r="AB73">
        <v>96.74</v>
      </c>
      <c r="AC73">
        <v>10.17</v>
      </c>
      <c r="AD73">
        <v>28.56</v>
      </c>
      <c r="AE73">
        <v>0.97</v>
      </c>
      <c r="AF73">
        <v>0</v>
      </c>
      <c r="AG73">
        <v>0</v>
      </c>
      <c r="AH73">
        <v>0</v>
      </c>
      <c r="AI73">
        <v>152.37</v>
      </c>
      <c r="AJ73">
        <v>54.42</v>
      </c>
      <c r="AK73">
        <v>0</v>
      </c>
      <c r="AL73">
        <v>0</v>
      </c>
      <c r="AM73">
        <v>19.350000000000001</v>
      </c>
      <c r="AN73">
        <v>0.77</v>
      </c>
      <c r="AO73">
        <v>49.82</v>
      </c>
      <c r="AP73">
        <v>0</v>
      </c>
      <c r="AQ73">
        <v>0</v>
      </c>
      <c r="AR73">
        <v>24.91</v>
      </c>
      <c r="AS73">
        <v>81.260000000000005</v>
      </c>
      <c r="AT73">
        <v>48.37</v>
      </c>
      <c r="AU73">
        <v>0</v>
      </c>
      <c r="AV73">
        <v>21.04</v>
      </c>
      <c r="AW73">
        <v>16.45</v>
      </c>
      <c r="AX73">
        <v>0</v>
      </c>
      <c r="AY73">
        <v>14.51</v>
      </c>
      <c r="AZ73">
        <v>27.52</v>
      </c>
      <c r="BA73">
        <v>21.83</v>
      </c>
      <c r="BB73">
        <v>38</v>
      </c>
      <c r="BC73">
        <v>25.97</v>
      </c>
      <c r="BD73">
        <v>42.21</v>
      </c>
      <c r="BE73">
        <v>0</v>
      </c>
      <c r="BF73">
        <v>96.74</v>
      </c>
      <c r="BG73">
        <v>191.17</v>
      </c>
      <c r="BH73">
        <v>36.76</v>
      </c>
      <c r="BI73">
        <v>49.82</v>
      </c>
      <c r="BJ73">
        <v>41.6</v>
      </c>
      <c r="BK73">
        <v>0</v>
      </c>
      <c r="BL73">
        <v>0.97</v>
      </c>
      <c r="BM73">
        <v>0.41</v>
      </c>
      <c r="BN73">
        <v>0.52</v>
      </c>
      <c r="BO73">
        <v>0.97</v>
      </c>
      <c r="BP73">
        <v>0.97</v>
      </c>
      <c r="BQ73">
        <v>1.02</v>
      </c>
      <c r="BR73">
        <v>0.97</v>
      </c>
      <c r="BS73">
        <v>0.61</v>
      </c>
      <c r="BT73">
        <v>0.61</v>
      </c>
      <c r="BU73">
        <v>2.9</v>
      </c>
      <c r="BV73">
        <v>0</v>
      </c>
      <c r="BW73">
        <v>0</v>
      </c>
      <c r="BX73">
        <v>24.18</v>
      </c>
      <c r="BY73">
        <v>60.46</v>
      </c>
      <c r="BZ73">
        <v>22.81</v>
      </c>
      <c r="CA73">
        <v>96.74</v>
      </c>
      <c r="CB73">
        <v>0</v>
      </c>
      <c r="CC73">
        <v>0</v>
      </c>
      <c r="CD73">
        <v>0</v>
      </c>
      <c r="CE73">
        <v>100.11</v>
      </c>
      <c r="CF73">
        <v>21</v>
      </c>
      <c r="CG73">
        <v>9</v>
      </c>
    </row>
    <row r="74" spans="7:85">
      <c r="G74" t="s">
        <v>116</v>
      </c>
      <c r="H74" s="115">
        <v>734.70000000000016</v>
      </c>
      <c r="I74" s="88">
        <v>452.46000000000004</v>
      </c>
      <c r="J74" s="88">
        <v>527.21999999999991</v>
      </c>
      <c r="K74" s="88">
        <v>20.32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31.98</v>
      </c>
      <c r="X74">
        <v>38.700000000000003</v>
      </c>
      <c r="Y74">
        <v>111.25</v>
      </c>
      <c r="Z74">
        <v>2.9</v>
      </c>
      <c r="AA74">
        <v>13.25</v>
      </c>
      <c r="AB74">
        <v>96.74</v>
      </c>
      <c r="AC74">
        <v>10.17</v>
      </c>
      <c r="AD74">
        <v>28.56</v>
      </c>
      <c r="AE74">
        <v>0.97</v>
      </c>
      <c r="AF74">
        <v>0</v>
      </c>
      <c r="AG74">
        <v>0</v>
      </c>
      <c r="AH74">
        <v>0</v>
      </c>
      <c r="AI74">
        <v>152.37</v>
      </c>
      <c r="AJ74">
        <v>54.42</v>
      </c>
      <c r="AK74">
        <v>0</v>
      </c>
      <c r="AL74">
        <v>0</v>
      </c>
      <c r="AM74">
        <v>19.350000000000001</v>
      </c>
      <c r="AN74">
        <v>0.77</v>
      </c>
      <c r="AO74">
        <v>49.82</v>
      </c>
      <c r="AP74">
        <v>0</v>
      </c>
      <c r="AQ74">
        <v>0</v>
      </c>
      <c r="AR74">
        <v>24.91</v>
      </c>
      <c r="AS74">
        <v>81.260000000000005</v>
      </c>
      <c r="AT74">
        <v>48.37</v>
      </c>
      <c r="AU74">
        <v>0</v>
      </c>
      <c r="AV74">
        <v>21.04</v>
      </c>
      <c r="AW74">
        <v>21.28</v>
      </c>
      <c r="AX74">
        <v>0</v>
      </c>
      <c r="AY74">
        <v>14.51</v>
      </c>
      <c r="AZ74">
        <v>27.52</v>
      </c>
      <c r="BA74">
        <v>21.83</v>
      </c>
      <c r="BB74">
        <v>38</v>
      </c>
      <c r="BC74">
        <v>25.97</v>
      </c>
      <c r="BD74">
        <v>42.21</v>
      </c>
      <c r="BE74">
        <v>0</v>
      </c>
      <c r="BF74">
        <v>96.74</v>
      </c>
      <c r="BG74">
        <v>191.17</v>
      </c>
      <c r="BH74">
        <v>36.76</v>
      </c>
      <c r="BI74">
        <v>49.82</v>
      </c>
      <c r="BJ74">
        <v>41.6</v>
      </c>
      <c r="BK74">
        <v>0</v>
      </c>
      <c r="BL74">
        <v>0.97</v>
      </c>
      <c r="BM74">
        <v>0.41</v>
      </c>
      <c r="BN74">
        <v>0.52</v>
      </c>
      <c r="BO74">
        <v>0.97</v>
      </c>
      <c r="BP74">
        <v>0.97</v>
      </c>
      <c r="BQ74">
        <v>1.02</v>
      </c>
      <c r="BR74">
        <v>0.97</v>
      </c>
      <c r="BS74">
        <v>0.61</v>
      </c>
      <c r="BT74">
        <v>0.61</v>
      </c>
      <c r="BU74">
        <v>2.9</v>
      </c>
      <c r="BV74">
        <v>0</v>
      </c>
      <c r="BW74">
        <v>0</v>
      </c>
      <c r="BX74">
        <v>24.18</v>
      </c>
      <c r="BY74">
        <v>60.46</v>
      </c>
      <c r="BZ74">
        <v>22.81</v>
      </c>
      <c r="CA74">
        <v>96.74</v>
      </c>
      <c r="CB74">
        <v>0</v>
      </c>
      <c r="CC74">
        <v>0</v>
      </c>
      <c r="CD74">
        <v>0</v>
      </c>
      <c r="CE74">
        <v>100.11</v>
      </c>
      <c r="CF74">
        <v>18.350000000000001</v>
      </c>
      <c r="CG74">
        <v>7.86</v>
      </c>
    </row>
    <row r="75" spans="7:85">
      <c r="G75" t="s">
        <v>117</v>
      </c>
      <c r="H75" s="115">
        <v>785.30000000000018</v>
      </c>
      <c r="I75" s="88">
        <v>455.9</v>
      </c>
      <c r="J75" s="88">
        <v>525.27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30.03</v>
      </c>
      <c r="X75">
        <v>43.53</v>
      </c>
      <c r="Y75">
        <v>111.25</v>
      </c>
      <c r="Z75">
        <v>2.9</v>
      </c>
      <c r="AA75">
        <v>13.25</v>
      </c>
      <c r="AB75">
        <v>96.74</v>
      </c>
      <c r="AC75">
        <v>10.17</v>
      </c>
      <c r="AD75">
        <v>28.56</v>
      </c>
      <c r="AE75">
        <v>0.97</v>
      </c>
      <c r="AF75">
        <v>0</v>
      </c>
      <c r="AG75">
        <v>0</v>
      </c>
      <c r="AH75">
        <v>0</v>
      </c>
      <c r="AI75">
        <v>152.37</v>
      </c>
      <c r="AJ75">
        <v>54.42</v>
      </c>
      <c r="AK75">
        <v>0</v>
      </c>
      <c r="AL75">
        <v>0</v>
      </c>
      <c r="AM75">
        <v>0</v>
      </c>
      <c r="AN75">
        <v>0.77</v>
      </c>
      <c r="AO75">
        <v>49.82</v>
      </c>
      <c r="AP75">
        <v>0</v>
      </c>
      <c r="AQ75">
        <v>0</v>
      </c>
      <c r="AR75">
        <v>24.91</v>
      </c>
      <c r="AS75">
        <v>81.260000000000005</v>
      </c>
      <c r="AT75">
        <v>48.37</v>
      </c>
      <c r="AU75">
        <v>0</v>
      </c>
      <c r="AV75">
        <v>21.04</v>
      </c>
      <c r="AW75">
        <v>0</v>
      </c>
      <c r="AX75">
        <v>0</v>
      </c>
      <c r="AY75">
        <v>14.51</v>
      </c>
      <c r="AZ75">
        <v>27.52</v>
      </c>
      <c r="BA75">
        <v>21.83</v>
      </c>
      <c r="BB75">
        <v>38</v>
      </c>
      <c r="BC75">
        <v>25.97</v>
      </c>
      <c r="BD75">
        <v>42.21</v>
      </c>
      <c r="BE75">
        <v>0</v>
      </c>
      <c r="BF75">
        <v>96.74</v>
      </c>
      <c r="BG75">
        <v>191.17</v>
      </c>
      <c r="BH75">
        <v>36.76</v>
      </c>
      <c r="BI75">
        <v>49.82</v>
      </c>
      <c r="BJ75">
        <v>41.6</v>
      </c>
      <c r="BK75">
        <v>0</v>
      </c>
      <c r="BL75">
        <v>0.97</v>
      </c>
      <c r="BM75">
        <v>0.41</v>
      </c>
      <c r="BN75">
        <v>0.52</v>
      </c>
      <c r="BO75">
        <v>0.97</v>
      </c>
      <c r="BP75">
        <v>0.97</v>
      </c>
      <c r="BQ75">
        <v>1.02</v>
      </c>
      <c r="BR75">
        <v>0.97</v>
      </c>
      <c r="BS75">
        <v>0.61</v>
      </c>
      <c r="BT75">
        <v>0.61</v>
      </c>
      <c r="BU75">
        <v>2.9</v>
      </c>
      <c r="BV75">
        <v>0</v>
      </c>
      <c r="BW75">
        <v>24.91</v>
      </c>
      <c r="BX75">
        <v>24.18</v>
      </c>
      <c r="BY75">
        <v>60.46</v>
      </c>
      <c r="BZ75">
        <v>22.81</v>
      </c>
      <c r="CA75">
        <v>96.74</v>
      </c>
      <c r="CB75">
        <v>0</v>
      </c>
      <c r="CC75">
        <v>0</v>
      </c>
      <c r="CD75">
        <v>50.21</v>
      </c>
      <c r="CE75">
        <v>100.11</v>
      </c>
      <c r="CF75">
        <v>15.11</v>
      </c>
      <c r="CG75">
        <v>6.47</v>
      </c>
    </row>
    <row r="76" spans="7:85">
      <c r="G76" t="s">
        <v>118</v>
      </c>
      <c r="H76" s="115">
        <v>782.08000000000015</v>
      </c>
      <c r="I76" s="88">
        <v>449.70000000000005</v>
      </c>
      <c r="J76" s="88">
        <v>519.01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23.77</v>
      </c>
      <c r="X76">
        <v>38.700000000000003</v>
      </c>
      <c r="Y76">
        <v>111.25</v>
      </c>
      <c r="Z76">
        <v>2.9</v>
      </c>
      <c r="AA76">
        <v>13.25</v>
      </c>
      <c r="AB76">
        <v>96.74</v>
      </c>
      <c r="AC76">
        <v>10.17</v>
      </c>
      <c r="AD76">
        <v>28.56</v>
      </c>
      <c r="AE76">
        <v>0.97</v>
      </c>
      <c r="AF76">
        <v>0</v>
      </c>
      <c r="AG76">
        <v>0</v>
      </c>
      <c r="AH76">
        <v>0</v>
      </c>
      <c r="AI76">
        <v>152.37</v>
      </c>
      <c r="AJ76">
        <v>54.42</v>
      </c>
      <c r="AK76">
        <v>0</v>
      </c>
      <c r="AL76">
        <v>0</v>
      </c>
      <c r="AM76">
        <v>0</v>
      </c>
      <c r="AN76">
        <v>0.77</v>
      </c>
      <c r="AO76">
        <v>49.82</v>
      </c>
      <c r="AP76">
        <v>0</v>
      </c>
      <c r="AQ76">
        <v>0</v>
      </c>
      <c r="AR76">
        <v>24.91</v>
      </c>
      <c r="AS76">
        <v>81.260000000000005</v>
      </c>
      <c r="AT76">
        <v>48.37</v>
      </c>
      <c r="AU76">
        <v>0</v>
      </c>
      <c r="AV76">
        <v>21.04</v>
      </c>
      <c r="AW76">
        <v>0</v>
      </c>
      <c r="AX76">
        <v>0</v>
      </c>
      <c r="AY76">
        <v>14.51</v>
      </c>
      <c r="AZ76">
        <v>27.52</v>
      </c>
      <c r="BA76">
        <v>21.83</v>
      </c>
      <c r="BB76">
        <v>38</v>
      </c>
      <c r="BC76">
        <v>25.97</v>
      </c>
      <c r="BD76">
        <v>42.21</v>
      </c>
      <c r="BE76">
        <v>0</v>
      </c>
      <c r="BF76">
        <v>96.74</v>
      </c>
      <c r="BG76">
        <v>191.17</v>
      </c>
      <c r="BH76">
        <v>36.76</v>
      </c>
      <c r="BI76">
        <v>49.82</v>
      </c>
      <c r="BJ76">
        <v>41.6</v>
      </c>
      <c r="BK76">
        <v>0</v>
      </c>
      <c r="BL76">
        <v>0.97</v>
      </c>
      <c r="BM76">
        <v>0.41</v>
      </c>
      <c r="BN76">
        <v>0.52</v>
      </c>
      <c r="BO76">
        <v>0.97</v>
      </c>
      <c r="BP76">
        <v>0.97</v>
      </c>
      <c r="BQ76">
        <v>1.02</v>
      </c>
      <c r="BR76">
        <v>0.97</v>
      </c>
      <c r="BS76">
        <v>0.61</v>
      </c>
      <c r="BT76">
        <v>0.61</v>
      </c>
      <c r="BU76">
        <v>2.9</v>
      </c>
      <c r="BV76">
        <v>0</v>
      </c>
      <c r="BW76">
        <v>24.91</v>
      </c>
      <c r="BX76">
        <v>24.18</v>
      </c>
      <c r="BY76">
        <v>60.46</v>
      </c>
      <c r="BZ76">
        <v>22.81</v>
      </c>
      <c r="CA76">
        <v>96.74</v>
      </c>
      <c r="CB76">
        <v>0</v>
      </c>
      <c r="CC76">
        <v>0</v>
      </c>
      <c r="CD76">
        <v>50.21</v>
      </c>
      <c r="CE76">
        <v>100.11</v>
      </c>
      <c r="CF76">
        <v>11.89</v>
      </c>
      <c r="CG76">
        <v>5.0999999999999996</v>
      </c>
    </row>
    <row r="77" spans="7:85">
      <c r="G77" t="s">
        <v>119</v>
      </c>
      <c r="H77" s="115">
        <v>839.05000000000018</v>
      </c>
      <c r="I77" s="88">
        <v>298.45000000000005</v>
      </c>
      <c r="J77" s="88">
        <v>512.76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17.52</v>
      </c>
      <c r="X77">
        <v>0</v>
      </c>
      <c r="Y77">
        <v>0</v>
      </c>
      <c r="Z77">
        <v>2.9</v>
      </c>
      <c r="AA77">
        <v>13.25</v>
      </c>
      <c r="AB77">
        <v>96.74</v>
      </c>
      <c r="AC77">
        <v>10.17</v>
      </c>
      <c r="AD77">
        <v>28.56</v>
      </c>
      <c r="AE77">
        <v>0.97</v>
      </c>
      <c r="AF77">
        <v>0</v>
      </c>
      <c r="AG77">
        <v>0</v>
      </c>
      <c r="AH77">
        <v>0</v>
      </c>
      <c r="AI77">
        <v>152.37</v>
      </c>
      <c r="AJ77">
        <v>54.42</v>
      </c>
      <c r="AK77">
        <v>0</v>
      </c>
      <c r="AL77">
        <v>0</v>
      </c>
      <c r="AM77">
        <v>0</v>
      </c>
      <c r="AN77">
        <v>0.77</v>
      </c>
      <c r="AO77">
        <v>49.82</v>
      </c>
      <c r="AP77">
        <v>0</v>
      </c>
      <c r="AQ77">
        <v>0</v>
      </c>
      <c r="AR77">
        <v>24.91</v>
      </c>
      <c r="AS77">
        <v>81.260000000000005</v>
      </c>
      <c r="AT77">
        <v>48.37</v>
      </c>
      <c r="AU77">
        <v>0</v>
      </c>
      <c r="AV77">
        <v>21.04</v>
      </c>
      <c r="AW77">
        <v>59.98</v>
      </c>
      <c r="AX77">
        <v>0</v>
      </c>
      <c r="AY77">
        <v>14.51</v>
      </c>
      <c r="AZ77">
        <v>27.52</v>
      </c>
      <c r="BA77">
        <v>21.83</v>
      </c>
      <c r="BB77">
        <v>38</v>
      </c>
      <c r="BC77">
        <v>25.97</v>
      </c>
      <c r="BD77">
        <v>42.21</v>
      </c>
      <c r="BE77">
        <v>0</v>
      </c>
      <c r="BF77">
        <v>96.74</v>
      </c>
      <c r="BG77">
        <v>191.17</v>
      </c>
      <c r="BH77">
        <v>36.76</v>
      </c>
      <c r="BI77">
        <v>49.82</v>
      </c>
      <c r="BJ77">
        <v>41.6</v>
      </c>
      <c r="BK77">
        <v>0</v>
      </c>
      <c r="BL77">
        <v>0.97</v>
      </c>
      <c r="BM77">
        <v>0.41</v>
      </c>
      <c r="BN77">
        <v>0.52</v>
      </c>
      <c r="BO77">
        <v>0.97</v>
      </c>
      <c r="BP77">
        <v>0.97</v>
      </c>
      <c r="BQ77">
        <v>1.02</v>
      </c>
      <c r="BR77">
        <v>0.97</v>
      </c>
      <c r="BS77">
        <v>0.61</v>
      </c>
      <c r="BT77">
        <v>0.61</v>
      </c>
      <c r="BU77">
        <v>2.9</v>
      </c>
      <c r="BV77">
        <v>0</v>
      </c>
      <c r="BW77">
        <v>24.91</v>
      </c>
      <c r="BX77">
        <v>24.18</v>
      </c>
      <c r="BY77">
        <v>60.46</v>
      </c>
      <c r="BZ77">
        <v>22.81</v>
      </c>
      <c r="CA77">
        <v>96.74</v>
      </c>
      <c r="CB77">
        <v>0</v>
      </c>
      <c r="CC77">
        <v>0</v>
      </c>
      <c r="CD77">
        <v>50.21</v>
      </c>
      <c r="CE77">
        <v>100.11</v>
      </c>
      <c r="CF77">
        <v>8.8800000000000008</v>
      </c>
      <c r="CG77">
        <v>3.8</v>
      </c>
    </row>
    <row r="78" spans="7:85">
      <c r="G78" t="s">
        <v>120</v>
      </c>
      <c r="H78" s="115">
        <v>836.07000000000016</v>
      </c>
      <c r="I78" s="88">
        <v>297.18</v>
      </c>
      <c r="J78" s="88">
        <v>512.76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17.52</v>
      </c>
      <c r="X78">
        <v>0</v>
      </c>
      <c r="Y78">
        <v>0</v>
      </c>
      <c r="Z78">
        <v>2.9</v>
      </c>
      <c r="AA78">
        <v>13.25</v>
      </c>
      <c r="AB78">
        <v>96.74</v>
      </c>
      <c r="AC78">
        <v>10.17</v>
      </c>
      <c r="AD78">
        <v>28.56</v>
      </c>
      <c r="AE78">
        <v>0.97</v>
      </c>
      <c r="AF78">
        <v>0</v>
      </c>
      <c r="AG78">
        <v>0</v>
      </c>
      <c r="AH78">
        <v>0</v>
      </c>
      <c r="AI78">
        <v>152.37</v>
      </c>
      <c r="AJ78">
        <v>54.42</v>
      </c>
      <c r="AK78">
        <v>0</v>
      </c>
      <c r="AL78">
        <v>0</v>
      </c>
      <c r="AM78">
        <v>0</v>
      </c>
      <c r="AN78">
        <v>0.77</v>
      </c>
      <c r="AO78">
        <v>49.82</v>
      </c>
      <c r="AP78">
        <v>0</v>
      </c>
      <c r="AQ78">
        <v>0</v>
      </c>
      <c r="AR78">
        <v>24.91</v>
      </c>
      <c r="AS78">
        <v>81.260000000000005</v>
      </c>
      <c r="AT78">
        <v>48.37</v>
      </c>
      <c r="AU78">
        <v>0</v>
      </c>
      <c r="AV78">
        <v>21.04</v>
      </c>
      <c r="AW78">
        <v>59.98</v>
      </c>
      <c r="AX78">
        <v>0</v>
      </c>
      <c r="AY78">
        <v>14.51</v>
      </c>
      <c r="AZ78">
        <v>27.52</v>
      </c>
      <c r="BA78">
        <v>21.83</v>
      </c>
      <c r="BB78">
        <v>38</v>
      </c>
      <c r="BC78">
        <v>25.97</v>
      </c>
      <c r="BD78">
        <v>42.21</v>
      </c>
      <c r="BE78">
        <v>0</v>
      </c>
      <c r="BF78">
        <v>96.74</v>
      </c>
      <c r="BG78">
        <v>191.17</v>
      </c>
      <c r="BH78">
        <v>36.76</v>
      </c>
      <c r="BI78">
        <v>49.82</v>
      </c>
      <c r="BJ78">
        <v>41.6</v>
      </c>
      <c r="BK78">
        <v>0</v>
      </c>
      <c r="BL78">
        <v>0.97</v>
      </c>
      <c r="BM78">
        <v>0.41</v>
      </c>
      <c r="BN78">
        <v>0.52</v>
      </c>
      <c r="BO78">
        <v>0.97</v>
      </c>
      <c r="BP78">
        <v>0.97</v>
      </c>
      <c r="BQ78">
        <v>1.02</v>
      </c>
      <c r="BR78">
        <v>0.97</v>
      </c>
      <c r="BS78">
        <v>0.61</v>
      </c>
      <c r="BT78">
        <v>0.61</v>
      </c>
      <c r="BU78">
        <v>2.9</v>
      </c>
      <c r="BV78">
        <v>0</v>
      </c>
      <c r="BW78">
        <v>24.91</v>
      </c>
      <c r="BX78">
        <v>24.18</v>
      </c>
      <c r="BY78">
        <v>60.46</v>
      </c>
      <c r="BZ78">
        <v>22.81</v>
      </c>
      <c r="CA78">
        <v>96.74</v>
      </c>
      <c r="CB78">
        <v>0</v>
      </c>
      <c r="CC78">
        <v>0</v>
      </c>
      <c r="CD78">
        <v>50.21</v>
      </c>
      <c r="CE78">
        <v>100.11</v>
      </c>
      <c r="CF78">
        <v>5.9</v>
      </c>
      <c r="CG78">
        <v>2.5299999999999998</v>
      </c>
    </row>
    <row r="79" spans="7:85">
      <c r="G79" t="s">
        <v>121</v>
      </c>
      <c r="H79" s="115">
        <v>936.8900000000001</v>
      </c>
      <c r="I79" s="88">
        <v>296.06000000000006</v>
      </c>
      <c r="J79" s="88">
        <v>518.31999999999994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23.08</v>
      </c>
      <c r="X79">
        <v>0</v>
      </c>
      <c r="Y79">
        <v>0</v>
      </c>
      <c r="Z79">
        <v>2.9</v>
      </c>
      <c r="AA79">
        <v>13.25</v>
      </c>
      <c r="AB79">
        <v>96.74</v>
      </c>
      <c r="AC79">
        <v>10.17</v>
      </c>
      <c r="AD79">
        <v>28.56</v>
      </c>
      <c r="AE79">
        <v>0.97</v>
      </c>
      <c r="AF79">
        <v>0</v>
      </c>
      <c r="AG79">
        <v>0</v>
      </c>
      <c r="AH79">
        <v>0</v>
      </c>
      <c r="AI79">
        <v>152.37</v>
      </c>
      <c r="AJ79">
        <v>54.42</v>
      </c>
      <c r="AK79">
        <v>0</v>
      </c>
      <c r="AL79">
        <v>0</v>
      </c>
      <c r="AM79">
        <v>0</v>
      </c>
      <c r="AN79">
        <v>0.77</v>
      </c>
      <c r="AO79">
        <v>49.82</v>
      </c>
      <c r="AP79">
        <v>0</v>
      </c>
      <c r="AQ79">
        <v>0</v>
      </c>
      <c r="AR79">
        <v>24.91</v>
      </c>
      <c r="AS79">
        <v>81.260000000000005</v>
      </c>
      <c r="AT79">
        <v>48.37</v>
      </c>
      <c r="AU79">
        <v>0</v>
      </c>
      <c r="AV79">
        <v>21.04</v>
      </c>
      <c r="AW79">
        <v>59.98</v>
      </c>
      <c r="AX79">
        <v>0</v>
      </c>
      <c r="AY79">
        <v>14.51</v>
      </c>
      <c r="AZ79">
        <v>27.52</v>
      </c>
      <c r="BA79">
        <v>21.83</v>
      </c>
      <c r="BB79">
        <v>38</v>
      </c>
      <c r="BC79">
        <v>25.97</v>
      </c>
      <c r="BD79">
        <v>42.21</v>
      </c>
      <c r="BE79">
        <v>0</v>
      </c>
      <c r="BF79">
        <v>96.74</v>
      </c>
      <c r="BG79">
        <v>191.17</v>
      </c>
      <c r="BH79">
        <v>36.76</v>
      </c>
      <c r="BI79">
        <v>49.82</v>
      </c>
      <c r="BJ79">
        <v>0</v>
      </c>
      <c r="BK79">
        <v>0</v>
      </c>
      <c r="BL79">
        <v>0.97</v>
      </c>
      <c r="BM79">
        <v>0.41</v>
      </c>
      <c r="BN79">
        <v>0.52</v>
      </c>
      <c r="BO79">
        <v>0.97</v>
      </c>
      <c r="BP79">
        <v>0.97</v>
      </c>
      <c r="BQ79">
        <v>1.02</v>
      </c>
      <c r="BR79">
        <v>0.89</v>
      </c>
      <c r="BS79">
        <v>0.61</v>
      </c>
      <c r="BT79">
        <v>0.61</v>
      </c>
      <c r="BU79">
        <v>0</v>
      </c>
      <c r="BV79">
        <v>2.9</v>
      </c>
      <c r="BW79">
        <v>24.91</v>
      </c>
      <c r="BX79">
        <v>24.18</v>
      </c>
      <c r="BY79">
        <v>60.46</v>
      </c>
      <c r="BZ79">
        <v>22.81</v>
      </c>
      <c r="CA79">
        <v>0</v>
      </c>
      <c r="CB79">
        <v>145.11000000000001</v>
      </c>
      <c r="CC79">
        <v>96.74</v>
      </c>
      <c r="CD79">
        <v>50.21</v>
      </c>
      <c r="CE79">
        <v>100.11</v>
      </c>
      <c r="CF79">
        <v>3.29</v>
      </c>
      <c r="CG79">
        <v>1.41</v>
      </c>
    </row>
    <row r="80" spans="7:85">
      <c r="G80" t="s">
        <v>122</v>
      </c>
      <c r="H80" s="115">
        <v>935.07000000000016</v>
      </c>
      <c r="I80" s="88">
        <v>295.28000000000003</v>
      </c>
      <c r="J80" s="88">
        <v>518.31999999999994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23.08</v>
      </c>
      <c r="X80">
        <v>0</v>
      </c>
      <c r="Y80">
        <v>0</v>
      </c>
      <c r="Z80">
        <v>2.9</v>
      </c>
      <c r="AA80">
        <v>13.25</v>
      </c>
      <c r="AB80">
        <v>96.74</v>
      </c>
      <c r="AC80">
        <v>10.17</v>
      </c>
      <c r="AD80">
        <v>28.56</v>
      </c>
      <c r="AE80">
        <v>0.97</v>
      </c>
      <c r="AF80">
        <v>0</v>
      </c>
      <c r="AG80">
        <v>0</v>
      </c>
      <c r="AH80">
        <v>0</v>
      </c>
      <c r="AI80">
        <v>152.37</v>
      </c>
      <c r="AJ80">
        <v>54.42</v>
      </c>
      <c r="AK80">
        <v>0</v>
      </c>
      <c r="AL80">
        <v>0</v>
      </c>
      <c r="AM80">
        <v>0</v>
      </c>
      <c r="AN80">
        <v>0.77</v>
      </c>
      <c r="AO80">
        <v>49.82</v>
      </c>
      <c r="AP80">
        <v>0</v>
      </c>
      <c r="AQ80">
        <v>0</v>
      </c>
      <c r="AR80">
        <v>24.91</v>
      </c>
      <c r="AS80">
        <v>81.260000000000005</v>
      </c>
      <c r="AT80">
        <v>48.37</v>
      </c>
      <c r="AU80">
        <v>0</v>
      </c>
      <c r="AV80">
        <v>21.04</v>
      </c>
      <c r="AW80">
        <v>59.98</v>
      </c>
      <c r="AX80">
        <v>0</v>
      </c>
      <c r="AY80">
        <v>14.51</v>
      </c>
      <c r="AZ80">
        <v>27.52</v>
      </c>
      <c r="BA80">
        <v>21.83</v>
      </c>
      <c r="BB80">
        <v>38</v>
      </c>
      <c r="BC80">
        <v>25.97</v>
      </c>
      <c r="BD80">
        <v>42.21</v>
      </c>
      <c r="BE80">
        <v>0</v>
      </c>
      <c r="BF80">
        <v>96.74</v>
      </c>
      <c r="BG80">
        <v>191.17</v>
      </c>
      <c r="BH80">
        <v>36.76</v>
      </c>
      <c r="BI80">
        <v>49.82</v>
      </c>
      <c r="BJ80">
        <v>0</v>
      </c>
      <c r="BK80">
        <v>0</v>
      </c>
      <c r="BL80">
        <v>0.97</v>
      </c>
      <c r="BM80">
        <v>0.41</v>
      </c>
      <c r="BN80">
        <v>0.52</v>
      </c>
      <c r="BO80">
        <v>0.97</v>
      </c>
      <c r="BP80">
        <v>0.97</v>
      </c>
      <c r="BQ80">
        <v>1.02</v>
      </c>
      <c r="BR80">
        <v>0.89</v>
      </c>
      <c r="BS80">
        <v>0.61</v>
      </c>
      <c r="BT80">
        <v>0.61</v>
      </c>
      <c r="BU80">
        <v>0</v>
      </c>
      <c r="BV80">
        <v>2.9</v>
      </c>
      <c r="BW80">
        <v>24.91</v>
      </c>
      <c r="BX80">
        <v>24.18</v>
      </c>
      <c r="BY80">
        <v>60.46</v>
      </c>
      <c r="BZ80">
        <v>22.81</v>
      </c>
      <c r="CA80">
        <v>0</v>
      </c>
      <c r="CB80">
        <v>145.11000000000001</v>
      </c>
      <c r="CC80">
        <v>96.74</v>
      </c>
      <c r="CD80">
        <v>50.21</v>
      </c>
      <c r="CE80">
        <v>100.11</v>
      </c>
      <c r="CF80">
        <v>1.47</v>
      </c>
      <c r="CG80">
        <v>0.63</v>
      </c>
    </row>
    <row r="81" spans="7:85">
      <c r="G81" t="s">
        <v>123</v>
      </c>
      <c r="H81" s="115">
        <v>975.57000000000016</v>
      </c>
      <c r="I81" s="88">
        <v>294.81000000000006</v>
      </c>
      <c r="J81" s="88">
        <v>518.31999999999994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23.08</v>
      </c>
      <c r="X81">
        <v>0</v>
      </c>
      <c r="Y81">
        <v>0</v>
      </c>
      <c r="Z81">
        <v>2.9</v>
      </c>
      <c r="AA81">
        <v>13.25</v>
      </c>
      <c r="AB81">
        <v>96.74</v>
      </c>
      <c r="AC81">
        <v>10.17</v>
      </c>
      <c r="AD81">
        <v>28.56</v>
      </c>
      <c r="AE81">
        <v>0.97</v>
      </c>
      <c r="AF81">
        <v>0</v>
      </c>
      <c r="AG81">
        <v>0</v>
      </c>
      <c r="AH81">
        <v>0</v>
      </c>
      <c r="AI81">
        <v>152.37</v>
      </c>
      <c r="AJ81">
        <v>54.42</v>
      </c>
      <c r="AK81">
        <v>0</v>
      </c>
      <c r="AL81">
        <v>0</v>
      </c>
      <c r="AM81">
        <v>0</v>
      </c>
      <c r="AN81">
        <v>0.77</v>
      </c>
      <c r="AO81">
        <v>49.82</v>
      </c>
      <c r="AP81">
        <v>0</v>
      </c>
      <c r="AQ81">
        <v>0</v>
      </c>
      <c r="AR81">
        <v>24.91</v>
      </c>
      <c r="AS81">
        <v>81.260000000000005</v>
      </c>
      <c r="AT81">
        <v>48.37</v>
      </c>
      <c r="AU81">
        <v>0</v>
      </c>
      <c r="AV81">
        <v>21.04</v>
      </c>
      <c r="AW81">
        <v>59.98</v>
      </c>
      <c r="AX81">
        <v>0</v>
      </c>
      <c r="AY81">
        <v>14.51</v>
      </c>
      <c r="AZ81">
        <v>27.52</v>
      </c>
      <c r="BA81">
        <v>21.83</v>
      </c>
      <c r="BB81">
        <v>38</v>
      </c>
      <c r="BC81">
        <v>25.97</v>
      </c>
      <c r="BD81">
        <v>42.21</v>
      </c>
      <c r="BE81">
        <v>0</v>
      </c>
      <c r="BF81">
        <v>96.74</v>
      </c>
      <c r="BG81">
        <v>191.17</v>
      </c>
      <c r="BH81">
        <v>36.76</v>
      </c>
      <c r="BI81">
        <v>49.82</v>
      </c>
      <c r="BJ81">
        <v>41.6</v>
      </c>
      <c r="BK81">
        <v>0</v>
      </c>
      <c r="BL81">
        <v>0.97</v>
      </c>
      <c r="BM81">
        <v>0.41</v>
      </c>
      <c r="BN81">
        <v>0.52</v>
      </c>
      <c r="BO81">
        <v>0.97</v>
      </c>
      <c r="BP81">
        <v>0.97</v>
      </c>
      <c r="BQ81">
        <v>1.02</v>
      </c>
      <c r="BR81">
        <v>0.89</v>
      </c>
      <c r="BS81">
        <v>0.61</v>
      </c>
      <c r="BT81">
        <v>0.61</v>
      </c>
      <c r="BU81">
        <v>0</v>
      </c>
      <c r="BV81">
        <v>2.9</v>
      </c>
      <c r="BW81">
        <v>24.91</v>
      </c>
      <c r="BX81">
        <v>24.18</v>
      </c>
      <c r="BY81">
        <v>60.46</v>
      </c>
      <c r="BZ81">
        <v>22.81</v>
      </c>
      <c r="CA81">
        <v>0</v>
      </c>
      <c r="CB81">
        <v>145.11000000000001</v>
      </c>
      <c r="CC81">
        <v>96.74</v>
      </c>
      <c r="CD81">
        <v>50.21</v>
      </c>
      <c r="CE81">
        <v>100.11</v>
      </c>
      <c r="CF81">
        <v>0.37</v>
      </c>
      <c r="CG81">
        <v>0.16</v>
      </c>
    </row>
    <row r="82" spans="7:85">
      <c r="G82" t="s">
        <v>124</v>
      </c>
      <c r="H82" s="115">
        <v>975.20000000000016</v>
      </c>
      <c r="I82" s="88">
        <v>294.65000000000003</v>
      </c>
      <c r="J82" s="88">
        <v>518.31999999999994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23.08</v>
      </c>
      <c r="X82">
        <v>0</v>
      </c>
      <c r="Y82">
        <v>0</v>
      </c>
      <c r="Z82">
        <v>2.9</v>
      </c>
      <c r="AA82">
        <v>13.25</v>
      </c>
      <c r="AB82">
        <v>96.74</v>
      </c>
      <c r="AC82">
        <v>10.17</v>
      </c>
      <c r="AD82">
        <v>28.56</v>
      </c>
      <c r="AE82">
        <v>0.97</v>
      </c>
      <c r="AF82">
        <v>0</v>
      </c>
      <c r="AG82">
        <v>0</v>
      </c>
      <c r="AH82">
        <v>0</v>
      </c>
      <c r="AI82">
        <v>152.37</v>
      </c>
      <c r="AJ82">
        <v>54.42</v>
      </c>
      <c r="AK82">
        <v>0</v>
      </c>
      <c r="AL82">
        <v>0</v>
      </c>
      <c r="AM82">
        <v>0</v>
      </c>
      <c r="AN82">
        <v>0.77</v>
      </c>
      <c r="AO82">
        <v>49.82</v>
      </c>
      <c r="AP82">
        <v>0</v>
      </c>
      <c r="AQ82">
        <v>0</v>
      </c>
      <c r="AR82">
        <v>24.91</v>
      </c>
      <c r="AS82">
        <v>81.260000000000005</v>
      </c>
      <c r="AT82">
        <v>48.37</v>
      </c>
      <c r="AU82">
        <v>0</v>
      </c>
      <c r="AV82">
        <v>21.04</v>
      </c>
      <c r="AW82">
        <v>59.98</v>
      </c>
      <c r="AX82">
        <v>0</v>
      </c>
      <c r="AY82">
        <v>14.51</v>
      </c>
      <c r="AZ82">
        <v>27.52</v>
      </c>
      <c r="BA82">
        <v>21.83</v>
      </c>
      <c r="BB82">
        <v>38</v>
      </c>
      <c r="BC82">
        <v>25.97</v>
      </c>
      <c r="BD82">
        <v>42.21</v>
      </c>
      <c r="BE82">
        <v>0</v>
      </c>
      <c r="BF82">
        <v>96.74</v>
      </c>
      <c r="BG82">
        <v>191.17</v>
      </c>
      <c r="BH82">
        <v>36.76</v>
      </c>
      <c r="BI82">
        <v>49.82</v>
      </c>
      <c r="BJ82">
        <v>41.6</v>
      </c>
      <c r="BK82">
        <v>0</v>
      </c>
      <c r="BL82">
        <v>0.97</v>
      </c>
      <c r="BM82">
        <v>0.41</v>
      </c>
      <c r="BN82">
        <v>0.52</v>
      </c>
      <c r="BO82">
        <v>0.97</v>
      </c>
      <c r="BP82">
        <v>0.97</v>
      </c>
      <c r="BQ82">
        <v>1.02</v>
      </c>
      <c r="BR82">
        <v>0.89</v>
      </c>
      <c r="BS82">
        <v>0.61</v>
      </c>
      <c r="BT82">
        <v>0.61</v>
      </c>
      <c r="BU82">
        <v>0</v>
      </c>
      <c r="BV82">
        <v>2.9</v>
      </c>
      <c r="BW82">
        <v>24.91</v>
      </c>
      <c r="BX82">
        <v>24.18</v>
      </c>
      <c r="BY82">
        <v>60.46</v>
      </c>
      <c r="BZ82">
        <v>22.81</v>
      </c>
      <c r="CA82">
        <v>0</v>
      </c>
      <c r="CB82">
        <v>145.11000000000001</v>
      </c>
      <c r="CC82">
        <v>96.74</v>
      </c>
      <c r="CD82">
        <v>50.21</v>
      </c>
      <c r="CE82">
        <v>100.11</v>
      </c>
      <c r="CF82">
        <v>0</v>
      </c>
      <c r="CG82">
        <v>0</v>
      </c>
    </row>
    <row r="83" spans="7:85">
      <c r="G83" t="s">
        <v>125</v>
      </c>
      <c r="H83" s="115">
        <v>1078.51</v>
      </c>
      <c r="I83" s="88">
        <v>294.65000000000003</v>
      </c>
      <c r="J83" s="88">
        <v>518.31999999999994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23.08</v>
      </c>
      <c r="X83">
        <v>0</v>
      </c>
      <c r="Y83">
        <v>0</v>
      </c>
      <c r="Z83">
        <v>2.9</v>
      </c>
      <c r="AA83">
        <v>13.25</v>
      </c>
      <c r="AB83">
        <v>96.74</v>
      </c>
      <c r="AC83">
        <v>10.17</v>
      </c>
      <c r="AD83">
        <v>28.56</v>
      </c>
      <c r="AE83">
        <v>0.97</v>
      </c>
      <c r="AF83">
        <v>0</v>
      </c>
      <c r="AG83">
        <v>0</v>
      </c>
      <c r="AH83">
        <v>0</v>
      </c>
      <c r="AI83">
        <v>152.37</v>
      </c>
      <c r="AJ83">
        <v>54.42</v>
      </c>
      <c r="AK83">
        <v>0</v>
      </c>
      <c r="AL83">
        <v>0</v>
      </c>
      <c r="AM83">
        <v>0</v>
      </c>
      <c r="AN83">
        <v>0.77</v>
      </c>
      <c r="AO83">
        <v>49.82</v>
      </c>
      <c r="AP83">
        <v>0</v>
      </c>
      <c r="AQ83">
        <v>0</v>
      </c>
      <c r="AR83">
        <v>24.91</v>
      </c>
      <c r="AS83">
        <v>81.260000000000005</v>
      </c>
      <c r="AT83">
        <v>48.37</v>
      </c>
      <c r="AU83">
        <v>0</v>
      </c>
      <c r="AV83">
        <v>21.04</v>
      </c>
      <c r="AW83">
        <v>59.98</v>
      </c>
      <c r="AX83">
        <v>0</v>
      </c>
      <c r="AY83">
        <v>14.51</v>
      </c>
      <c r="AZ83">
        <v>27.52</v>
      </c>
      <c r="BA83">
        <v>21.83</v>
      </c>
      <c r="BB83">
        <v>38</v>
      </c>
      <c r="BC83">
        <v>25.97</v>
      </c>
      <c r="BD83">
        <v>42.21</v>
      </c>
      <c r="BE83">
        <v>0</v>
      </c>
      <c r="BF83">
        <v>96.74</v>
      </c>
      <c r="BG83">
        <v>191.17</v>
      </c>
      <c r="BH83">
        <v>36.76</v>
      </c>
      <c r="BI83">
        <v>49.82</v>
      </c>
      <c r="BJ83">
        <v>0</v>
      </c>
      <c r="BK83">
        <v>0</v>
      </c>
      <c r="BL83">
        <v>0.77</v>
      </c>
      <c r="BM83">
        <v>0.41</v>
      </c>
      <c r="BN83">
        <v>0.52</v>
      </c>
      <c r="BO83">
        <v>0.97</v>
      </c>
      <c r="BP83">
        <v>0.97</v>
      </c>
      <c r="BQ83">
        <v>1.02</v>
      </c>
      <c r="BR83">
        <v>0.89</v>
      </c>
      <c r="BS83">
        <v>0.61</v>
      </c>
      <c r="BT83">
        <v>0.61</v>
      </c>
      <c r="BU83">
        <v>0</v>
      </c>
      <c r="BV83">
        <v>2.9</v>
      </c>
      <c r="BW83">
        <v>24.91</v>
      </c>
      <c r="BX83">
        <v>24.18</v>
      </c>
      <c r="BY83">
        <v>60.46</v>
      </c>
      <c r="BZ83">
        <v>22.81</v>
      </c>
      <c r="CA83">
        <v>0</v>
      </c>
      <c r="CB83">
        <v>290.22000000000003</v>
      </c>
      <c r="CC83">
        <v>96.74</v>
      </c>
      <c r="CD83">
        <v>50.21</v>
      </c>
      <c r="CE83">
        <v>100.11</v>
      </c>
      <c r="CF83">
        <v>0</v>
      </c>
      <c r="CG83">
        <v>0</v>
      </c>
    </row>
    <row r="84" spans="7:85">
      <c r="G84" t="s">
        <v>126</v>
      </c>
      <c r="H84" s="115">
        <v>1078.51</v>
      </c>
      <c r="I84" s="88">
        <v>294.65000000000003</v>
      </c>
      <c r="J84" s="88">
        <v>518.31999999999994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23.08</v>
      </c>
      <c r="X84">
        <v>0</v>
      </c>
      <c r="Y84">
        <v>0</v>
      </c>
      <c r="Z84">
        <v>2.9</v>
      </c>
      <c r="AA84">
        <v>13.25</v>
      </c>
      <c r="AB84">
        <v>96.74</v>
      </c>
      <c r="AC84">
        <v>10.17</v>
      </c>
      <c r="AD84">
        <v>28.56</v>
      </c>
      <c r="AE84">
        <v>0.97</v>
      </c>
      <c r="AF84">
        <v>0</v>
      </c>
      <c r="AG84">
        <v>0</v>
      </c>
      <c r="AH84">
        <v>0</v>
      </c>
      <c r="AI84">
        <v>152.37</v>
      </c>
      <c r="AJ84">
        <v>54.42</v>
      </c>
      <c r="AK84">
        <v>0</v>
      </c>
      <c r="AL84">
        <v>0</v>
      </c>
      <c r="AM84">
        <v>0</v>
      </c>
      <c r="AN84">
        <v>0.77</v>
      </c>
      <c r="AO84">
        <v>49.82</v>
      </c>
      <c r="AP84">
        <v>0</v>
      </c>
      <c r="AQ84">
        <v>0</v>
      </c>
      <c r="AR84">
        <v>24.91</v>
      </c>
      <c r="AS84">
        <v>81.260000000000005</v>
      </c>
      <c r="AT84">
        <v>48.37</v>
      </c>
      <c r="AU84">
        <v>0</v>
      </c>
      <c r="AV84">
        <v>21.04</v>
      </c>
      <c r="AW84">
        <v>59.98</v>
      </c>
      <c r="AX84">
        <v>0</v>
      </c>
      <c r="AY84">
        <v>14.51</v>
      </c>
      <c r="AZ84">
        <v>27.52</v>
      </c>
      <c r="BA84">
        <v>21.83</v>
      </c>
      <c r="BB84">
        <v>38</v>
      </c>
      <c r="BC84">
        <v>25.97</v>
      </c>
      <c r="BD84">
        <v>42.21</v>
      </c>
      <c r="BE84">
        <v>0</v>
      </c>
      <c r="BF84">
        <v>96.74</v>
      </c>
      <c r="BG84">
        <v>191.17</v>
      </c>
      <c r="BH84">
        <v>36.76</v>
      </c>
      <c r="BI84">
        <v>49.82</v>
      </c>
      <c r="BJ84">
        <v>0</v>
      </c>
      <c r="BK84">
        <v>0</v>
      </c>
      <c r="BL84">
        <v>0.77</v>
      </c>
      <c r="BM84">
        <v>0.41</v>
      </c>
      <c r="BN84">
        <v>0.52</v>
      </c>
      <c r="BO84">
        <v>0.97</v>
      </c>
      <c r="BP84">
        <v>0.97</v>
      </c>
      <c r="BQ84">
        <v>1.02</v>
      </c>
      <c r="BR84">
        <v>0.89</v>
      </c>
      <c r="BS84">
        <v>0.61</v>
      </c>
      <c r="BT84">
        <v>0.61</v>
      </c>
      <c r="BU84">
        <v>0</v>
      </c>
      <c r="BV84">
        <v>2.9</v>
      </c>
      <c r="BW84">
        <v>24.91</v>
      </c>
      <c r="BX84">
        <v>24.18</v>
      </c>
      <c r="BY84">
        <v>60.46</v>
      </c>
      <c r="BZ84">
        <v>22.81</v>
      </c>
      <c r="CA84">
        <v>0</v>
      </c>
      <c r="CB84">
        <v>290.22000000000003</v>
      </c>
      <c r="CC84">
        <v>96.74</v>
      </c>
      <c r="CD84">
        <v>50.21</v>
      </c>
      <c r="CE84">
        <v>100.11</v>
      </c>
      <c r="CF84">
        <v>0</v>
      </c>
      <c r="CG84">
        <v>0</v>
      </c>
    </row>
    <row r="85" spans="7:85">
      <c r="G85" t="s">
        <v>127</v>
      </c>
      <c r="H85" s="115">
        <v>1120.1100000000001</v>
      </c>
      <c r="I85" s="88">
        <v>294.65000000000003</v>
      </c>
      <c r="J85" s="88">
        <v>518.31999999999994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23.08</v>
      </c>
      <c r="X85">
        <v>0</v>
      </c>
      <c r="Y85">
        <v>0</v>
      </c>
      <c r="Z85">
        <v>2.9</v>
      </c>
      <c r="AA85">
        <v>13.25</v>
      </c>
      <c r="AB85">
        <v>96.74</v>
      </c>
      <c r="AC85">
        <v>10.17</v>
      </c>
      <c r="AD85">
        <v>28.56</v>
      </c>
      <c r="AE85">
        <v>0.97</v>
      </c>
      <c r="AF85">
        <v>0</v>
      </c>
      <c r="AG85">
        <v>0</v>
      </c>
      <c r="AH85">
        <v>0</v>
      </c>
      <c r="AI85">
        <v>152.37</v>
      </c>
      <c r="AJ85">
        <v>54.42</v>
      </c>
      <c r="AK85">
        <v>0</v>
      </c>
      <c r="AL85">
        <v>0</v>
      </c>
      <c r="AM85">
        <v>0</v>
      </c>
      <c r="AN85">
        <v>0.77</v>
      </c>
      <c r="AO85">
        <v>49.82</v>
      </c>
      <c r="AP85">
        <v>0</v>
      </c>
      <c r="AQ85">
        <v>0</v>
      </c>
      <c r="AR85">
        <v>24.91</v>
      </c>
      <c r="AS85">
        <v>81.260000000000005</v>
      </c>
      <c r="AT85">
        <v>48.37</v>
      </c>
      <c r="AU85">
        <v>0</v>
      </c>
      <c r="AV85">
        <v>21.04</v>
      </c>
      <c r="AW85">
        <v>59.98</v>
      </c>
      <c r="AX85">
        <v>0</v>
      </c>
      <c r="AY85">
        <v>14.51</v>
      </c>
      <c r="AZ85">
        <v>27.52</v>
      </c>
      <c r="BA85">
        <v>21.83</v>
      </c>
      <c r="BB85">
        <v>38</v>
      </c>
      <c r="BC85">
        <v>25.97</v>
      </c>
      <c r="BD85">
        <v>42.21</v>
      </c>
      <c r="BE85">
        <v>0</v>
      </c>
      <c r="BF85">
        <v>96.74</v>
      </c>
      <c r="BG85">
        <v>191.17</v>
      </c>
      <c r="BH85">
        <v>36.76</v>
      </c>
      <c r="BI85">
        <v>49.82</v>
      </c>
      <c r="BJ85">
        <v>41.6</v>
      </c>
      <c r="BK85">
        <v>0</v>
      </c>
      <c r="BL85">
        <v>0.77</v>
      </c>
      <c r="BM85">
        <v>0.41</v>
      </c>
      <c r="BN85">
        <v>0.52</v>
      </c>
      <c r="BO85">
        <v>0.97</v>
      </c>
      <c r="BP85">
        <v>0.97</v>
      </c>
      <c r="BQ85">
        <v>1.02</v>
      </c>
      <c r="BR85">
        <v>0.89</v>
      </c>
      <c r="BS85">
        <v>0.61</v>
      </c>
      <c r="BT85">
        <v>0.61</v>
      </c>
      <c r="BU85">
        <v>0</v>
      </c>
      <c r="BV85">
        <v>2.9</v>
      </c>
      <c r="BW85">
        <v>24.91</v>
      </c>
      <c r="BX85">
        <v>24.18</v>
      </c>
      <c r="BY85">
        <v>60.46</v>
      </c>
      <c r="BZ85">
        <v>22.81</v>
      </c>
      <c r="CA85">
        <v>0</v>
      </c>
      <c r="CB85">
        <v>290.22000000000003</v>
      </c>
      <c r="CC85">
        <v>96.74</v>
      </c>
      <c r="CD85">
        <v>50.21</v>
      </c>
      <c r="CE85">
        <v>100.11</v>
      </c>
      <c r="CF85">
        <v>0</v>
      </c>
      <c r="CG85">
        <v>0</v>
      </c>
    </row>
    <row r="86" spans="7:85">
      <c r="G86" t="s">
        <v>128</v>
      </c>
      <c r="H86" s="115">
        <v>1120.1100000000001</v>
      </c>
      <c r="I86" s="88">
        <v>294.65000000000003</v>
      </c>
      <c r="J86" s="88">
        <v>518.31999999999994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23.08</v>
      </c>
      <c r="X86">
        <v>0</v>
      </c>
      <c r="Y86">
        <v>0</v>
      </c>
      <c r="Z86">
        <v>2.9</v>
      </c>
      <c r="AA86">
        <v>13.25</v>
      </c>
      <c r="AB86">
        <v>96.74</v>
      </c>
      <c r="AC86">
        <v>10.17</v>
      </c>
      <c r="AD86">
        <v>28.56</v>
      </c>
      <c r="AE86">
        <v>0.97</v>
      </c>
      <c r="AF86">
        <v>0</v>
      </c>
      <c r="AG86">
        <v>0</v>
      </c>
      <c r="AH86">
        <v>0</v>
      </c>
      <c r="AI86">
        <v>152.37</v>
      </c>
      <c r="AJ86">
        <v>54.42</v>
      </c>
      <c r="AK86">
        <v>0</v>
      </c>
      <c r="AL86">
        <v>0</v>
      </c>
      <c r="AM86">
        <v>0</v>
      </c>
      <c r="AN86">
        <v>0.77</v>
      </c>
      <c r="AO86">
        <v>49.82</v>
      </c>
      <c r="AP86">
        <v>0</v>
      </c>
      <c r="AQ86">
        <v>0</v>
      </c>
      <c r="AR86">
        <v>24.91</v>
      </c>
      <c r="AS86">
        <v>81.260000000000005</v>
      </c>
      <c r="AT86">
        <v>48.37</v>
      </c>
      <c r="AU86">
        <v>0</v>
      </c>
      <c r="AV86">
        <v>21.04</v>
      </c>
      <c r="AW86">
        <v>59.98</v>
      </c>
      <c r="AX86">
        <v>0</v>
      </c>
      <c r="AY86">
        <v>14.51</v>
      </c>
      <c r="AZ86">
        <v>27.52</v>
      </c>
      <c r="BA86">
        <v>21.83</v>
      </c>
      <c r="BB86">
        <v>38</v>
      </c>
      <c r="BC86">
        <v>25.97</v>
      </c>
      <c r="BD86">
        <v>42.21</v>
      </c>
      <c r="BE86">
        <v>0</v>
      </c>
      <c r="BF86">
        <v>96.74</v>
      </c>
      <c r="BG86">
        <v>191.17</v>
      </c>
      <c r="BH86">
        <v>36.76</v>
      </c>
      <c r="BI86">
        <v>49.82</v>
      </c>
      <c r="BJ86">
        <v>41.6</v>
      </c>
      <c r="BK86">
        <v>0</v>
      </c>
      <c r="BL86">
        <v>0.77</v>
      </c>
      <c r="BM86">
        <v>0.41</v>
      </c>
      <c r="BN86">
        <v>0.52</v>
      </c>
      <c r="BO86">
        <v>0.97</v>
      </c>
      <c r="BP86">
        <v>0.97</v>
      </c>
      <c r="BQ86">
        <v>1.02</v>
      </c>
      <c r="BR86">
        <v>0.89</v>
      </c>
      <c r="BS86">
        <v>0.61</v>
      </c>
      <c r="BT86">
        <v>0.61</v>
      </c>
      <c r="BU86">
        <v>0</v>
      </c>
      <c r="BV86">
        <v>2.9</v>
      </c>
      <c r="BW86">
        <v>24.91</v>
      </c>
      <c r="BX86">
        <v>24.18</v>
      </c>
      <c r="BY86">
        <v>60.46</v>
      </c>
      <c r="BZ86">
        <v>22.81</v>
      </c>
      <c r="CA86">
        <v>0</v>
      </c>
      <c r="CB86">
        <v>290.22000000000003</v>
      </c>
      <c r="CC86">
        <v>96.74</v>
      </c>
      <c r="CD86">
        <v>50.21</v>
      </c>
      <c r="CE86">
        <v>100.11</v>
      </c>
      <c r="CF86">
        <v>0</v>
      </c>
      <c r="CG86">
        <v>0</v>
      </c>
    </row>
    <row r="87" spans="7:85">
      <c r="G87" t="s">
        <v>129</v>
      </c>
      <c r="H87" s="115">
        <v>1186.55</v>
      </c>
      <c r="I87" s="88">
        <v>326.47000000000003</v>
      </c>
      <c r="J87" s="88">
        <v>518.31999999999994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23.08</v>
      </c>
      <c r="X87">
        <v>0</v>
      </c>
      <c r="Y87">
        <v>0</v>
      </c>
      <c r="Z87">
        <v>2.9</v>
      </c>
      <c r="AA87">
        <v>13.25</v>
      </c>
      <c r="AB87">
        <v>96.74</v>
      </c>
      <c r="AC87">
        <v>10.17</v>
      </c>
      <c r="AD87">
        <v>28.56</v>
      </c>
      <c r="AE87">
        <v>0.97</v>
      </c>
      <c r="AF87">
        <v>0</v>
      </c>
      <c r="AG87">
        <v>0</v>
      </c>
      <c r="AH87">
        <v>0</v>
      </c>
      <c r="AI87">
        <v>152.37</v>
      </c>
      <c r="AJ87">
        <v>54.42</v>
      </c>
      <c r="AK87">
        <v>0</v>
      </c>
      <c r="AL87">
        <v>0</v>
      </c>
      <c r="AM87">
        <v>0</v>
      </c>
      <c r="AN87">
        <v>0.77</v>
      </c>
      <c r="AO87">
        <v>49.82</v>
      </c>
      <c r="AP87">
        <v>0</v>
      </c>
      <c r="AQ87">
        <v>24.91</v>
      </c>
      <c r="AR87">
        <v>24.91</v>
      </c>
      <c r="AS87">
        <v>81.260000000000005</v>
      </c>
      <c r="AT87">
        <v>48.37</v>
      </c>
      <c r="AU87">
        <v>0</v>
      </c>
      <c r="AV87">
        <v>21.04</v>
      </c>
      <c r="AW87">
        <v>59.98</v>
      </c>
      <c r="AX87">
        <v>14.51</v>
      </c>
      <c r="AY87">
        <v>14.51</v>
      </c>
      <c r="AZ87">
        <v>27.52</v>
      </c>
      <c r="BA87">
        <v>21.83</v>
      </c>
      <c r="BB87">
        <v>38</v>
      </c>
      <c r="BC87">
        <v>25.97</v>
      </c>
      <c r="BD87">
        <v>59.52</v>
      </c>
      <c r="BE87">
        <v>0</v>
      </c>
      <c r="BF87">
        <v>96.74</v>
      </c>
      <c r="BG87">
        <v>191.17</v>
      </c>
      <c r="BH87">
        <v>36.76</v>
      </c>
      <c r="BI87">
        <v>49.82</v>
      </c>
      <c r="BJ87">
        <v>41.6</v>
      </c>
      <c r="BK87">
        <v>0</v>
      </c>
      <c r="BL87">
        <v>0.77</v>
      </c>
      <c r="BM87">
        <v>0.41</v>
      </c>
      <c r="BN87">
        <v>0.52</v>
      </c>
      <c r="BO87">
        <v>0.97</v>
      </c>
      <c r="BP87">
        <v>0.97</v>
      </c>
      <c r="BQ87">
        <v>1.02</v>
      </c>
      <c r="BR87">
        <v>0.82</v>
      </c>
      <c r="BS87">
        <v>0.61</v>
      </c>
      <c r="BT87">
        <v>0.61</v>
      </c>
      <c r="BU87">
        <v>0</v>
      </c>
      <c r="BV87">
        <v>2.9</v>
      </c>
      <c r="BW87">
        <v>24.91</v>
      </c>
      <c r="BX87">
        <v>24.18</v>
      </c>
      <c r="BY87">
        <v>60.46</v>
      </c>
      <c r="BZ87">
        <v>22.81</v>
      </c>
      <c r="CA87">
        <v>0</v>
      </c>
      <c r="CB87">
        <v>331.82</v>
      </c>
      <c r="CC87">
        <v>96.74</v>
      </c>
      <c r="CD87">
        <v>50.21</v>
      </c>
      <c r="CE87">
        <v>100.11</v>
      </c>
      <c r="CF87">
        <v>0</v>
      </c>
      <c r="CG87">
        <v>0</v>
      </c>
    </row>
    <row r="88" spans="7:85">
      <c r="G88" t="s">
        <v>130</v>
      </c>
      <c r="H88" s="115">
        <v>1186.55</v>
      </c>
      <c r="I88" s="88">
        <v>326.47000000000003</v>
      </c>
      <c r="J88" s="88">
        <v>518.31999999999994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23.08</v>
      </c>
      <c r="X88">
        <v>0</v>
      </c>
      <c r="Y88">
        <v>0</v>
      </c>
      <c r="Z88">
        <v>2.9</v>
      </c>
      <c r="AA88">
        <v>13.25</v>
      </c>
      <c r="AB88">
        <v>96.74</v>
      </c>
      <c r="AC88">
        <v>10.17</v>
      </c>
      <c r="AD88">
        <v>28.56</v>
      </c>
      <c r="AE88">
        <v>0.97</v>
      </c>
      <c r="AF88">
        <v>0</v>
      </c>
      <c r="AG88">
        <v>0</v>
      </c>
      <c r="AH88">
        <v>0</v>
      </c>
      <c r="AI88">
        <v>152.37</v>
      </c>
      <c r="AJ88">
        <v>54.42</v>
      </c>
      <c r="AK88">
        <v>0</v>
      </c>
      <c r="AL88">
        <v>0</v>
      </c>
      <c r="AM88">
        <v>0</v>
      </c>
      <c r="AN88">
        <v>0.77</v>
      </c>
      <c r="AO88">
        <v>49.82</v>
      </c>
      <c r="AP88">
        <v>0</v>
      </c>
      <c r="AQ88">
        <v>24.91</v>
      </c>
      <c r="AR88">
        <v>24.91</v>
      </c>
      <c r="AS88">
        <v>81.260000000000005</v>
      </c>
      <c r="AT88">
        <v>48.37</v>
      </c>
      <c r="AU88">
        <v>0</v>
      </c>
      <c r="AV88">
        <v>21.04</v>
      </c>
      <c r="AW88">
        <v>59.98</v>
      </c>
      <c r="AX88">
        <v>14.51</v>
      </c>
      <c r="AY88">
        <v>14.51</v>
      </c>
      <c r="AZ88">
        <v>27.52</v>
      </c>
      <c r="BA88">
        <v>21.83</v>
      </c>
      <c r="BB88">
        <v>38</v>
      </c>
      <c r="BC88">
        <v>25.97</v>
      </c>
      <c r="BD88">
        <v>59.52</v>
      </c>
      <c r="BE88">
        <v>0</v>
      </c>
      <c r="BF88">
        <v>96.74</v>
      </c>
      <c r="BG88">
        <v>191.17</v>
      </c>
      <c r="BH88">
        <v>36.76</v>
      </c>
      <c r="BI88">
        <v>49.82</v>
      </c>
      <c r="BJ88">
        <v>41.6</v>
      </c>
      <c r="BK88">
        <v>0</v>
      </c>
      <c r="BL88">
        <v>0.77</v>
      </c>
      <c r="BM88">
        <v>0.41</v>
      </c>
      <c r="BN88">
        <v>0.52</v>
      </c>
      <c r="BO88">
        <v>0.97</v>
      </c>
      <c r="BP88">
        <v>0.97</v>
      </c>
      <c r="BQ88">
        <v>1.02</v>
      </c>
      <c r="BR88">
        <v>0.82</v>
      </c>
      <c r="BS88">
        <v>0.61</v>
      </c>
      <c r="BT88">
        <v>0.61</v>
      </c>
      <c r="BU88">
        <v>0</v>
      </c>
      <c r="BV88">
        <v>2.9</v>
      </c>
      <c r="BW88">
        <v>24.91</v>
      </c>
      <c r="BX88">
        <v>24.18</v>
      </c>
      <c r="BY88">
        <v>60.46</v>
      </c>
      <c r="BZ88">
        <v>22.81</v>
      </c>
      <c r="CA88">
        <v>0</v>
      </c>
      <c r="CB88">
        <v>331.82</v>
      </c>
      <c r="CC88">
        <v>96.74</v>
      </c>
      <c r="CD88">
        <v>50.21</v>
      </c>
      <c r="CE88">
        <v>100.11</v>
      </c>
      <c r="CF88">
        <v>0</v>
      </c>
      <c r="CG88">
        <v>0</v>
      </c>
    </row>
    <row r="89" spans="7:85">
      <c r="G89" t="s">
        <v>131</v>
      </c>
      <c r="H89" s="115">
        <v>1186.55</v>
      </c>
      <c r="I89" s="88">
        <v>326.47000000000003</v>
      </c>
      <c r="J89" s="88">
        <v>518.31999999999994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23.08</v>
      </c>
      <c r="X89">
        <v>0</v>
      </c>
      <c r="Y89">
        <v>0</v>
      </c>
      <c r="Z89">
        <v>2.9</v>
      </c>
      <c r="AA89">
        <v>13.25</v>
      </c>
      <c r="AB89">
        <v>96.74</v>
      </c>
      <c r="AC89">
        <v>10.17</v>
      </c>
      <c r="AD89">
        <v>28.56</v>
      </c>
      <c r="AE89">
        <v>0.97</v>
      </c>
      <c r="AF89">
        <v>0</v>
      </c>
      <c r="AG89">
        <v>0</v>
      </c>
      <c r="AH89">
        <v>0</v>
      </c>
      <c r="AI89">
        <v>152.37</v>
      </c>
      <c r="AJ89">
        <v>54.42</v>
      </c>
      <c r="AK89">
        <v>0</v>
      </c>
      <c r="AL89">
        <v>0</v>
      </c>
      <c r="AM89">
        <v>0</v>
      </c>
      <c r="AN89">
        <v>0.77</v>
      </c>
      <c r="AO89">
        <v>49.82</v>
      </c>
      <c r="AP89">
        <v>0</v>
      </c>
      <c r="AQ89">
        <v>24.91</v>
      </c>
      <c r="AR89">
        <v>24.91</v>
      </c>
      <c r="AS89">
        <v>81.260000000000005</v>
      </c>
      <c r="AT89">
        <v>48.37</v>
      </c>
      <c r="AU89">
        <v>0</v>
      </c>
      <c r="AV89">
        <v>21.04</v>
      </c>
      <c r="AW89">
        <v>59.98</v>
      </c>
      <c r="AX89">
        <v>14.51</v>
      </c>
      <c r="AY89">
        <v>14.51</v>
      </c>
      <c r="AZ89">
        <v>27.52</v>
      </c>
      <c r="BA89">
        <v>21.83</v>
      </c>
      <c r="BB89">
        <v>38</v>
      </c>
      <c r="BC89">
        <v>25.97</v>
      </c>
      <c r="BD89">
        <v>59.52</v>
      </c>
      <c r="BE89">
        <v>0</v>
      </c>
      <c r="BF89">
        <v>96.74</v>
      </c>
      <c r="BG89">
        <v>191.17</v>
      </c>
      <c r="BH89">
        <v>36.76</v>
      </c>
      <c r="BI89">
        <v>49.82</v>
      </c>
      <c r="BJ89">
        <v>41.6</v>
      </c>
      <c r="BK89">
        <v>0</v>
      </c>
      <c r="BL89">
        <v>0.77</v>
      </c>
      <c r="BM89">
        <v>0.41</v>
      </c>
      <c r="BN89">
        <v>0.52</v>
      </c>
      <c r="BO89">
        <v>0.97</v>
      </c>
      <c r="BP89">
        <v>0.97</v>
      </c>
      <c r="BQ89">
        <v>1.02</v>
      </c>
      <c r="BR89">
        <v>0.82</v>
      </c>
      <c r="BS89">
        <v>0.61</v>
      </c>
      <c r="BT89">
        <v>0.61</v>
      </c>
      <c r="BU89">
        <v>0</v>
      </c>
      <c r="BV89">
        <v>2.9</v>
      </c>
      <c r="BW89">
        <v>24.91</v>
      </c>
      <c r="BX89">
        <v>24.18</v>
      </c>
      <c r="BY89">
        <v>60.46</v>
      </c>
      <c r="BZ89">
        <v>22.81</v>
      </c>
      <c r="CA89">
        <v>0</v>
      </c>
      <c r="CB89">
        <v>331.82</v>
      </c>
      <c r="CC89">
        <v>96.74</v>
      </c>
      <c r="CD89">
        <v>50.21</v>
      </c>
      <c r="CE89">
        <v>100.11</v>
      </c>
      <c r="CF89">
        <v>0</v>
      </c>
      <c r="CG89">
        <v>0</v>
      </c>
    </row>
    <row r="90" spans="7:85">
      <c r="G90" t="s">
        <v>132</v>
      </c>
      <c r="H90" s="115">
        <v>1186.55</v>
      </c>
      <c r="I90" s="88">
        <v>326.47000000000003</v>
      </c>
      <c r="J90" s="88">
        <v>518.31999999999994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23.08</v>
      </c>
      <c r="X90">
        <v>0</v>
      </c>
      <c r="Y90">
        <v>0</v>
      </c>
      <c r="Z90">
        <v>2.9</v>
      </c>
      <c r="AA90">
        <v>13.25</v>
      </c>
      <c r="AB90">
        <v>96.74</v>
      </c>
      <c r="AC90">
        <v>10.17</v>
      </c>
      <c r="AD90">
        <v>28.56</v>
      </c>
      <c r="AE90">
        <v>0.97</v>
      </c>
      <c r="AF90">
        <v>0</v>
      </c>
      <c r="AG90">
        <v>0</v>
      </c>
      <c r="AH90">
        <v>0</v>
      </c>
      <c r="AI90">
        <v>152.37</v>
      </c>
      <c r="AJ90">
        <v>54.42</v>
      </c>
      <c r="AK90">
        <v>0</v>
      </c>
      <c r="AL90">
        <v>0</v>
      </c>
      <c r="AM90">
        <v>0</v>
      </c>
      <c r="AN90">
        <v>0.77</v>
      </c>
      <c r="AO90">
        <v>49.82</v>
      </c>
      <c r="AP90">
        <v>0</v>
      </c>
      <c r="AQ90">
        <v>24.91</v>
      </c>
      <c r="AR90">
        <v>24.91</v>
      </c>
      <c r="AS90">
        <v>81.260000000000005</v>
      </c>
      <c r="AT90">
        <v>48.37</v>
      </c>
      <c r="AU90">
        <v>0</v>
      </c>
      <c r="AV90">
        <v>21.04</v>
      </c>
      <c r="AW90">
        <v>59.98</v>
      </c>
      <c r="AX90">
        <v>14.51</v>
      </c>
      <c r="AY90">
        <v>14.51</v>
      </c>
      <c r="AZ90">
        <v>27.52</v>
      </c>
      <c r="BA90">
        <v>21.83</v>
      </c>
      <c r="BB90">
        <v>38</v>
      </c>
      <c r="BC90">
        <v>25.97</v>
      </c>
      <c r="BD90">
        <v>59.52</v>
      </c>
      <c r="BE90">
        <v>0</v>
      </c>
      <c r="BF90">
        <v>96.74</v>
      </c>
      <c r="BG90">
        <v>191.17</v>
      </c>
      <c r="BH90">
        <v>36.76</v>
      </c>
      <c r="BI90">
        <v>49.82</v>
      </c>
      <c r="BJ90">
        <v>41.6</v>
      </c>
      <c r="BK90">
        <v>0</v>
      </c>
      <c r="BL90">
        <v>0.77</v>
      </c>
      <c r="BM90">
        <v>0.41</v>
      </c>
      <c r="BN90">
        <v>0.52</v>
      </c>
      <c r="BO90">
        <v>0.97</v>
      </c>
      <c r="BP90">
        <v>0.97</v>
      </c>
      <c r="BQ90">
        <v>1.02</v>
      </c>
      <c r="BR90">
        <v>0.82</v>
      </c>
      <c r="BS90">
        <v>0.61</v>
      </c>
      <c r="BT90">
        <v>0.61</v>
      </c>
      <c r="BU90">
        <v>0</v>
      </c>
      <c r="BV90">
        <v>2.9</v>
      </c>
      <c r="BW90">
        <v>24.91</v>
      </c>
      <c r="BX90">
        <v>24.18</v>
      </c>
      <c r="BY90">
        <v>60.46</v>
      </c>
      <c r="BZ90">
        <v>22.81</v>
      </c>
      <c r="CA90">
        <v>0</v>
      </c>
      <c r="CB90">
        <v>331.82</v>
      </c>
      <c r="CC90">
        <v>96.74</v>
      </c>
      <c r="CD90">
        <v>50.21</v>
      </c>
      <c r="CE90">
        <v>100.11</v>
      </c>
      <c r="CF90">
        <v>0</v>
      </c>
      <c r="CG90">
        <v>0</v>
      </c>
    </row>
    <row r="91" spans="7:85">
      <c r="G91" t="s">
        <v>133</v>
      </c>
      <c r="H91" s="115">
        <v>1316.14</v>
      </c>
      <c r="I91" s="88">
        <v>370.02000000000004</v>
      </c>
      <c r="J91" s="88">
        <v>518.31999999999994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23.08</v>
      </c>
      <c r="X91">
        <v>0</v>
      </c>
      <c r="Y91">
        <v>0</v>
      </c>
      <c r="Z91">
        <v>2.9</v>
      </c>
      <c r="AA91">
        <v>13.25</v>
      </c>
      <c r="AB91">
        <v>96.74</v>
      </c>
      <c r="AC91">
        <v>9.15</v>
      </c>
      <c r="AD91">
        <v>28.56</v>
      </c>
      <c r="AE91">
        <v>0.97</v>
      </c>
      <c r="AF91">
        <v>0</v>
      </c>
      <c r="AG91">
        <v>75.099999999999994</v>
      </c>
      <c r="AH91">
        <v>55.51</v>
      </c>
      <c r="AI91">
        <v>152.37</v>
      </c>
      <c r="AJ91">
        <v>54.42</v>
      </c>
      <c r="AK91">
        <v>25.04</v>
      </c>
      <c r="AL91">
        <v>18.510000000000002</v>
      </c>
      <c r="AM91">
        <v>0</v>
      </c>
      <c r="AN91">
        <v>0.77</v>
      </c>
      <c r="AO91">
        <v>49.82</v>
      </c>
      <c r="AP91">
        <v>0</v>
      </c>
      <c r="AQ91">
        <v>24.91</v>
      </c>
      <c r="AR91">
        <v>24.91</v>
      </c>
      <c r="AS91">
        <v>81.260000000000005</v>
      </c>
      <c r="AT91">
        <v>48.37</v>
      </c>
      <c r="AU91">
        <v>0</v>
      </c>
      <c r="AV91">
        <v>21.04</v>
      </c>
      <c r="AW91">
        <v>59.98</v>
      </c>
      <c r="AX91">
        <v>14.51</v>
      </c>
      <c r="AY91">
        <v>14.51</v>
      </c>
      <c r="AZ91">
        <v>27.52</v>
      </c>
      <c r="BA91">
        <v>21.83</v>
      </c>
      <c r="BB91">
        <v>38</v>
      </c>
      <c r="BC91">
        <v>25.97</v>
      </c>
      <c r="BD91">
        <v>59.52</v>
      </c>
      <c r="BE91">
        <v>0</v>
      </c>
      <c r="BF91">
        <v>96.74</v>
      </c>
      <c r="BG91">
        <v>191.17</v>
      </c>
      <c r="BH91">
        <v>36.76</v>
      </c>
      <c r="BI91">
        <v>49.82</v>
      </c>
      <c r="BJ91">
        <v>41.6</v>
      </c>
      <c r="BK91">
        <v>0</v>
      </c>
      <c r="BL91">
        <v>0.77</v>
      </c>
      <c r="BM91">
        <v>0.41</v>
      </c>
      <c r="BN91">
        <v>0.52</v>
      </c>
      <c r="BO91">
        <v>0.97</v>
      </c>
      <c r="BP91">
        <v>0.97</v>
      </c>
      <c r="BQ91">
        <v>1.02</v>
      </c>
      <c r="BR91">
        <v>0.82</v>
      </c>
      <c r="BS91">
        <v>0.61</v>
      </c>
      <c r="BT91">
        <v>0.61</v>
      </c>
      <c r="BU91">
        <v>0</v>
      </c>
      <c r="BV91">
        <v>2.9</v>
      </c>
      <c r="BW91">
        <v>24.91</v>
      </c>
      <c r="BX91">
        <v>24.18</v>
      </c>
      <c r="BY91">
        <v>60.46</v>
      </c>
      <c r="BZ91">
        <v>22.81</v>
      </c>
      <c r="CA91">
        <v>0</v>
      </c>
      <c r="CB91">
        <v>331.82</v>
      </c>
      <c r="CC91">
        <v>96.74</v>
      </c>
      <c r="CD91">
        <v>50.21</v>
      </c>
      <c r="CE91">
        <v>100.11</v>
      </c>
      <c r="CF91">
        <v>0</v>
      </c>
      <c r="CG91">
        <v>0</v>
      </c>
    </row>
    <row r="92" spans="7:85">
      <c r="G92" t="s">
        <v>134</v>
      </c>
      <c r="H92" s="115">
        <v>1316.14</v>
      </c>
      <c r="I92" s="88">
        <v>370.02000000000004</v>
      </c>
      <c r="J92" s="88">
        <v>518.31999999999994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23.08</v>
      </c>
      <c r="X92">
        <v>0</v>
      </c>
      <c r="Y92">
        <v>0</v>
      </c>
      <c r="Z92">
        <v>2.9</v>
      </c>
      <c r="AA92">
        <v>13.25</v>
      </c>
      <c r="AB92">
        <v>96.74</v>
      </c>
      <c r="AC92">
        <v>9.15</v>
      </c>
      <c r="AD92">
        <v>28.56</v>
      </c>
      <c r="AE92">
        <v>0.97</v>
      </c>
      <c r="AF92">
        <v>0</v>
      </c>
      <c r="AG92">
        <v>75.099999999999994</v>
      </c>
      <c r="AH92">
        <v>55.51</v>
      </c>
      <c r="AI92">
        <v>152.37</v>
      </c>
      <c r="AJ92">
        <v>54.42</v>
      </c>
      <c r="AK92">
        <v>25.04</v>
      </c>
      <c r="AL92">
        <v>18.510000000000002</v>
      </c>
      <c r="AM92">
        <v>0</v>
      </c>
      <c r="AN92">
        <v>0.77</v>
      </c>
      <c r="AO92">
        <v>49.82</v>
      </c>
      <c r="AP92">
        <v>0</v>
      </c>
      <c r="AQ92">
        <v>24.91</v>
      </c>
      <c r="AR92">
        <v>24.91</v>
      </c>
      <c r="AS92">
        <v>81.260000000000005</v>
      </c>
      <c r="AT92">
        <v>48.37</v>
      </c>
      <c r="AU92">
        <v>0</v>
      </c>
      <c r="AV92">
        <v>21.04</v>
      </c>
      <c r="AW92">
        <v>59.98</v>
      </c>
      <c r="AX92">
        <v>14.51</v>
      </c>
      <c r="AY92">
        <v>14.51</v>
      </c>
      <c r="AZ92">
        <v>27.52</v>
      </c>
      <c r="BA92">
        <v>21.83</v>
      </c>
      <c r="BB92">
        <v>38</v>
      </c>
      <c r="BC92">
        <v>25.97</v>
      </c>
      <c r="BD92">
        <v>59.52</v>
      </c>
      <c r="BE92">
        <v>0</v>
      </c>
      <c r="BF92">
        <v>96.74</v>
      </c>
      <c r="BG92">
        <v>191.17</v>
      </c>
      <c r="BH92">
        <v>36.76</v>
      </c>
      <c r="BI92">
        <v>49.82</v>
      </c>
      <c r="BJ92">
        <v>41.6</v>
      </c>
      <c r="BK92">
        <v>0</v>
      </c>
      <c r="BL92">
        <v>0.77</v>
      </c>
      <c r="BM92">
        <v>0.41</v>
      </c>
      <c r="BN92">
        <v>0.52</v>
      </c>
      <c r="BO92">
        <v>0.97</v>
      </c>
      <c r="BP92">
        <v>0.97</v>
      </c>
      <c r="BQ92">
        <v>1.02</v>
      </c>
      <c r="BR92">
        <v>0.82</v>
      </c>
      <c r="BS92">
        <v>0.61</v>
      </c>
      <c r="BT92">
        <v>0.61</v>
      </c>
      <c r="BU92">
        <v>0</v>
      </c>
      <c r="BV92">
        <v>2.9</v>
      </c>
      <c r="BW92">
        <v>24.91</v>
      </c>
      <c r="BX92">
        <v>24.18</v>
      </c>
      <c r="BY92">
        <v>60.46</v>
      </c>
      <c r="BZ92">
        <v>22.81</v>
      </c>
      <c r="CA92">
        <v>0</v>
      </c>
      <c r="CB92">
        <v>331.82</v>
      </c>
      <c r="CC92">
        <v>96.74</v>
      </c>
      <c r="CD92">
        <v>50.21</v>
      </c>
      <c r="CE92">
        <v>100.11</v>
      </c>
      <c r="CF92">
        <v>0</v>
      </c>
      <c r="CG92">
        <v>0</v>
      </c>
    </row>
    <row r="93" spans="7:85">
      <c r="G93" t="s">
        <v>135</v>
      </c>
      <c r="H93" s="115">
        <v>1316.14</v>
      </c>
      <c r="I93" s="88">
        <v>370.02000000000004</v>
      </c>
      <c r="J93" s="88">
        <v>518.31999999999994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23.08</v>
      </c>
      <c r="X93">
        <v>0</v>
      </c>
      <c r="Y93">
        <v>0</v>
      </c>
      <c r="Z93">
        <v>2.9</v>
      </c>
      <c r="AA93">
        <v>13.25</v>
      </c>
      <c r="AB93">
        <v>96.74</v>
      </c>
      <c r="AC93">
        <v>9.15</v>
      </c>
      <c r="AD93">
        <v>28.56</v>
      </c>
      <c r="AE93">
        <v>0.97</v>
      </c>
      <c r="AF93">
        <v>0</v>
      </c>
      <c r="AG93">
        <v>75.099999999999994</v>
      </c>
      <c r="AH93">
        <v>55.51</v>
      </c>
      <c r="AI93">
        <v>152.37</v>
      </c>
      <c r="AJ93">
        <v>54.42</v>
      </c>
      <c r="AK93">
        <v>25.04</v>
      </c>
      <c r="AL93">
        <v>18.510000000000002</v>
      </c>
      <c r="AM93">
        <v>0</v>
      </c>
      <c r="AN93">
        <v>0.77</v>
      </c>
      <c r="AO93">
        <v>49.82</v>
      </c>
      <c r="AP93">
        <v>0</v>
      </c>
      <c r="AQ93">
        <v>24.91</v>
      </c>
      <c r="AR93">
        <v>24.91</v>
      </c>
      <c r="AS93">
        <v>81.260000000000005</v>
      </c>
      <c r="AT93">
        <v>48.37</v>
      </c>
      <c r="AU93">
        <v>0</v>
      </c>
      <c r="AV93">
        <v>21.04</v>
      </c>
      <c r="AW93">
        <v>59.98</v>
      </c>
      <c r="AX93">
        <v>14.51</v>
      </c>
      <c r="AY93">
        <v>14.51</v>
      </c>
      <c r="AZ93">
        <v>27.52</v>
      </c>
      <c r="BA93">
        <v>21.83</v>
      </c>
      <c r="BB93">
        <v>38</v>
      </c>
      <c r="BC93">
        <v>25.97</v>
      </c>
      <c r="BD93">
        <v>59.52</v>
      </c>
      <c r="BE93">
        <v>0</v>
      </c>
      <c r="BF93">
        <v>96.74</v>
      </c>
      <c r="BG93">
        <v>191.17</v>
      </c>
      <c r="BH93">
        <v>36.76</v>
      </c>
      <c r="BI93">
        <v>49.82</v>
      </c>
      <c r="BJ93">
        <v>41.6</v>
      </c>
      <c r="BK93">
        <v>0</v>
      </c>
      <c r="BL93">
        <v>0.77</v>
      </c>
      <c r="BM93">
        <v>0.41</v>
      </c>
      <c r="BN93">
        <v>0.52</v>
      </c>
      <c r="BO93">
        <v>0.97</v>
      </c>
      <c r="BP93">
        <v>0.97</v>
      </c>
      <c r="BQ93">
        <v>1.02</v>
      </c>
      <c r="BR93">
        <v>0.82</v>
      </c>
      <c r="BS93">
        <v>0.61</v>
      </c>
      <c r="BT93">
        <v>0.61</v>
      </c>
      <c r="BU93">
        <v>0</v>
      </c>
      <c r="BV93">
        <v>2.9</v>
      </c>
      <c r="BW93">
        <v>24.91</v>
      </c>
      <c r="BX93">
        <v>24.18</v>
      </c>
      <c r="BY93">
        <v>60.46</v>
      </c>
      <c r="BZ93">
        <v>22.81</v>
      </c>
      <c r="CA93">
        <v>0</v>
      </c>
      <c r="CB93">
        <v>331.82</v>
      </c>
      <c r="CC93">
        <v>96.74</v>
      </c>
      <c r="CD93">
        <v>50.21</v>
      </c>
      <c r="CE93">
        <v>100.11</v>
      </c>
      <c r="CF93">
        <v>0</v>
      </c>
      <c r="CG93">
        <v>0</v>
      </c>
    </row>
    <row r="94" spans="7:85">
      <c r="G94" t="s">
        <v>136</v>
      </c>
      <c r="H94" s="115">
        <v>1316.14</v>
      </c>
      <c r="I94" s="88">
        <v>370.02000000000004</v>
      </c>
      <c r="J94" s="88">
        <v>510.39000000000004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15.15</v>
      </c>
      <c r="X94">
        <v>0</v>
      </c>
      <c r="Y94">
        <v>0</v>
      </c>
      <c r="Z94">
        <v>2.9</v>
      </c>
      <c r="AA94">
        <v>13.25</v>
      </c>
      <c r="AB94">
        <v>96.74</v>
      </c>
      <c r="AC94">
        <v>9.15</v>
      </c>
      <c r="AD94">
        <v>28.56</v>
      </c>
      <c r="AE94">
        <v>0.97</v>
      </c>
      <c r="AF94">
        <v>0</v>
      </c>
      <c r="AG94">
        <v>75.099999999999994</v>
      </c>
      <c r="AH94">
        <v>55.51</v>
      </c>
      <c r="AI94">
        <v>152.37</v>
      </c>
      <c r="AJ94">
        <v>54.42</v>
      </c>
      <c r="AK94">
        <v>25.04</v>
      </c>
      <c r="AL94">
        <v>18.510000000000002</v>
      </c>
      <c r="AM94">
        <v>0</v>
      </c>
      <c r="AN94">
        <v>0.77</v>
      </c>
      <c r="AO94">
        <v>49.82</v>
      </c>
      <c r="AP94">
        <v>0</v>
      </c>
      <c r="AQ94">
        <v>24.91</v>
      </c>
      <c r="AR94">
        <v>24.91</v>
      </c>
      <c r="AS94">
        <v>81.260000000000005</v>
      </c>
      <c r="AT94">
        <v>48.37</v>
      </c>
      <c r="AU94">
        <v>0</v>
      </c>
      <c r="AV94">
        <v>21.04</v>
      </c>
      <c r="AW94">
        <v>59.98</v>
      </c>
      <c r="AX94">
        <v>14.51</v>
      </c>
      <c r="AY94">
        <v>14.51</v>
      </c>
      <c r="AZ94">
        <v>27.52</v>
      </c>
      <c r="BA94">
        <v>21.83</v>
      </c>
      <c r="BB94">
        <v>38</v>
      </c>
      <c r="BC94">
        <v>25.97</v>
      </c>
      <c r="BD94">
        <v>59.52</v>
      </c>
      <c r="BE94">
        <v>0</v>
      </c>
      <c r="BF94">
        <v>96.74</v>
      </c>
      <c r="BG94">
        <v>191.17</v>
      </c>
      <c r="BH94">
        <v>36.76</v>
      </c>
      <c r="BI94">
        <v>49.82</v>
      </c>
      <c r="BJ94">
        <v>41.6</v>
      </c>
      <c r="BK94">
        <v>0</v>
      </c>
      <c r="BL94">
        <v>0.77</v>
      </c>
      <c r="BM94">
        <v>0.41</v>
      </c>
      <c r="BN94">
        <v>0.52</v>
      </c>
      <c r="BO94">
        <v>0.97</v>
      </c>
      <c r="BP94">
        <v>0.97</v>
      </c>
      <c r="BQ94">
        <v>1.02</v>
      </c>
      <c r="BR94">
        <v>0.82</v>
      </c>
      <c r="BS94">
        <v>0.61</v>
      </c>
      <c r="BT94">
        <v>0.61</v>
      </c>
      <c r="BU94">
        <v>0</v>
      </c>
      <c r="BV94">
        <v>2.9</v>
      </c>
      <c r="BW94">
        <v>24.91</v>
      </c>
      <c r="BX94">
        <v>24.18</v>
      </c>
      <c r="BY94">
        <v>60.46</v>
      </c>
      <c r="BZ94">
        <v>22.81</v>
      </c>
      <c r="CA94">
        <v>0</v>
      </c>
      <c r="CB94">
        <v>331.82</v>
      </c>
      <c r="CC94">
        <v>96.74</v>
      </c>
      <c r="CD94">
        <v>50.21</v>
      </c>
      <c r="CE94">
        <v>100.11</v>
      </c>
      <c r="CF94">
        <v>0</v>
      </c>
      <c r="CG94">
        <v>0</v>
      </c>
    </row>
    <row r="95" spans="7:85">
      <c r="G95" t="s">
        <v>137</v>
      </c>
      <c r="H95" s="115">
        <v>1435.59</v>
      </c>
      <c r="I95" s="88">
        <v>369.98</v>
      </c>
      <c r="J95" s="88">
        <v>518.06999999999994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22.83</v>
      </c>
      <c r="X95">
        <v>0</v>
      </c>
      <c r="Y95">
        <v>0</v>
      </c>
      <c r="Z95">
        <v>2.9</v>
      </c>
      <c r="AA95">
        <v>13.25</v>
      </c>
      <c r="AB95">
        <v>96.74</v>
      </c>
      <c r="AC95">
        <v>9.15</v>
      </c>
      <c r="AD95">
        <v>28.56</v>
      </c>
      <c r="AE95">
        <v>0.97</v>
      </c>
      <c r="AF95">
        <v>0</v>
      </c>
      <c r="AG95">
        <v>75.099999999999994</v>
      </c>
      <c r="AH95">
        <v>55.51</v>
      </c>
      <c r="AI95">
        <v>152.37</v>
      </c>
      <c r="AJ95">
        <v>54.42</v>
      </c>
      <c r="AK95">
        <v>25.04</v>
      </c>
      <c r="AL95">
        <v>18.510000000000002</v>
      </c>
      <c r="AM95">
        <v>0</v>
      </c>
      <c r="AN95">
        <v>0.77</v>
      </c>
      <c r="AO95">
        <v>49.82</v>
      </c>
      <c r="AP95">
        <v>0</v>
      </c>
      <c r="AQ95">
        <v>24.91</v>
      </c>
      <c r="AR95">
        <v>24.91</v>
      </c>
      <c r="AS95">
        <v>81.260000000000005</v>
      </c>
      <c r="AT95">
        <v>48.37</v>
      </c>
      <c r="AU95">
        <v>119.45</v>
      </c>
      <c r="AV95">
        <v>21.04</v>
      </c>
      <c r="AW95">
        <v>59.98</v>
      </c>
      <c r="AX95">
        <v>14.51</v>
      </c>
      <c r="AY95">
        <v>14.51</v>
      </c>
      <c r="AZ95">
        <v>27.52</v>
      </c>
      <c r="BA95">
        <v>21.83</v>
      </c>
      <c r="BB95">
        <v>38</v>
      </c>
      <c r="BC95">
        <v>25.97</v>
      </c>
      <c r="BD95">
        <v>59.52</v>
      </c>
      <c r="BE95">
        <v>0</v>
      </c>
      <c r="BF95">
        <v>96.74</v>
      </c>
      <c r="BG95">
        <v>191.17</v>
      </c>
      <c r="BH95">
        <v>36.76</v>
      </c>
      <c r="BI95">
        <v>49.82</v>
      </c>
      <c r="BJ95">
        <v>41.6</v>
      </c>
      <c r="BK95">
        <v>0</v>
      </c>
      <c r="BL95">
        <v>0.77</v>
      </c>
      <c r="BM95">
        <v>0.41</v>
      </c>
      <c r="BN95">
        <v>0.52</v>
      </c>
      <c r="BO95">
        <v>0.97</v>
      </c>
      <c r="BP95">
        <v>0.93</v>
      </c>
      <c r="BQ95">
        <v>1.02</v>
      </c>
      <c r="BR95">
        <v>0.82</v>
      </c>
      <c r="BS95">
        <v>0.61</v>
      </c>
      <c r="BT95">
        <v>0.61</v>
      </c>
      <c r="BU95">
        <v>0</v>
      </c>
      <c r="BV95">
        <v>2.9</v>
      </c>
      <c r="BW95">
        <v>24.91</v>
      </c>
      <c r="BX95">
        <v>24.18</v>
      </c>
      <c r="BY95">
        <v>60.46</v>
      </c>
      <c r="BZ95">
        <v>22.81</v>
      </c>
      <c r="CA95">
        <v>0</v>
      </c>
      <c r="CB95">
        <v>331.82</v>
      </c>
      <c r="CC95">
        <v>96.74</v>
      </c>
      <c r="CD95">
        <v>50.21</v>
      </c>
      <c r="CE95">
        <v>100.11</v>
      </c>
      <c r="CF95">
        <v>0</v>
      </c>
      <c r="CG95">
        <v>0</v>
      </c>
    </row>
    <row r="96" spans="7:85">
      <c r="G96" t="s">
        <v>138</v>
      </c>
      <c r="H96" s="115">
        <v>1435.59</v>
      </c>
      <c r="I96" s="88">
        <v>369.98</v>
      </c>
      <c r="J96" s="88">
        <v>521.19999999999993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25.96</v>
      </c>
      <c r="X96">
        <v>0</v>
      </c>
      <c r="Y96">
        <v>0</v>
      </c>
      <c r="Z96">
        <v>2.9</v>
      </c>
      <c r="AA96">
        <v>13.25</v>
      </c>
      <c r="AB96">
        <v>96.74</v>
      </c>
      <c r="AC96">
        <v>9.15</v>
      </c>
      <c r="AD96">
        <v>28.56</v>
      </c>
      <c r="AE96">
        <v>0.97</v>
      </c>
      <c r="AF96">
        <v>0</v>
      </c>
      <c r="AG96">
        <v>75.099999999999994</v>
      </c>
      <c r="AH96">
        <v>55.51</v>
      </c>
      <c r="AI96">
        <v>152.37</v>
      </c>
      <c r="AJ96">
        <v>54.42</v>
      </c>
      <c r="AK96">
        <v>25.04</v>
      </c>
      <c r="AL96">
        <v>18.510000000000002</v>
      </c>
      <c r="AM96">
        <v>0</v>
      </c>
      <c r="AN96">
        <v>0.77</v>
      </c>
      <c r="AO96">
        <v>49.82</v>
      </c>
      <c r="AP96">
        <v>0</v>
      </c>
      <c r="AQ96">
        <v>24.91</v>
      </c>
      <c r="AR96">
        <v>24.91</v>
      </c>
      <c r="AS96">
        <v>81.260000000000005</v>
      </c>
      <c r="AT96">
        <v>48.37</v>
      </c>
      <c r="AU96">
        <v>119.45</v>
      </c>
      <c r="AV96">
        <v>21.04</v>
      </c>
      <c r="AW96">
        <v>59.98</v>
      </c>
      <c r="AX96">
        <v>14.51</v>
      </c>
      <c r="AY96">
        <v>14.51</v>
      </c>
      <c r="AZ96">
        <v>27.52</v>
      </c>
      <c r="BA96">
        <v>21.83</v>
      </c>
      <c r="BB96">
        <v>38</v>
      </c>
      <c r="BC96">
        <v>25.97</v>
      </c>
      <c r="BD96">
        <v>59.52</v>
      </c>
      <c r="BE96">
        <v>0</v>
      </c>
      <c r="BF96">
        <v>96.74</v>
      </c>
      <c r="BG96">
        <v>191.17</v>
      </c>
      <c r="BH96">
        <v>36.76</v>
      </c>
      <c r="BI96">
        <v>49.82</v>
      </c>
      <c r="BJ96">
        <v>41.6</v>
      </c>
      <c r="BK96">
        <v>0</v>
      </c>
      <c r="BL96">
        <v>0.77</v>
      </c>
      <c r="BM96">
        <v>0.41</v>
      </c>
      <c r="BN96">
        <v>0.52</v>
      </c>
      <c r="BO96">
        <v>0.97</v>
      </c>
      <c r="BP96">
        <v>0.93</v>
      </c>
      <c r="BQ96">
        <v>1.02</v>
      </c>
      <c r="BR96">
        <v>0.82</v>
      </c>
      <c r="BS96">
        <v>0.61</v>
      </c>
      <c r="BT96">
        <v>0.61</v>
      </c>
      <c r="BU96">
        <v>0</v>
      </c>
      <c r="BV96">
        <v>2.9</v>
      </c>
      <c r="BW96">
        <v>24.91</v>
      </c>
      <c r="BX96">
        <v>24.18</v>
      </c>
      <c r="BY96">
        <v>60.46</v>
      </c>
      <c r="BZ96">
        <v>22.81</v>
      </c>
      <c r="CA96">
        <v>0</v>
      </c>
      <c r="CB96">
        <v>331.82</v>
      </c>
      <c r="CC96">
        <v>96.74</v>
      </c>
      <c r="CD96">
        <v>50.21</v>
      </c>
      <c r="CE96">
        <v>100.11</v>
      </c>
      <c r="CF96">
        <v>0</v>
      </c>
      <c r="CG96">
        <v>0</v>
      </c>
    </row>
    <row r="97" spans="1:133">
      <c r="G97" t="s">
        <v>139</v>
      </c>
      <c r="H97" s="115">
        <v>1435.59</v>
      </c>
      <c r="I97" s="88">
        <v>369.98</v>
      </c>
      <c r="J97" s="88">
        <v>524.32999999999993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29.09</v>
      </c>
      <c r="X97">
        <v>0</v>
      </c>
      <c r="Y97">
        <v>0</v>
      </c>
      <c r="Z97">
        <v>2.9</v>
      </c>
      <c r="AA97">
        <v>13.25</v>
      </c>
      <c r="AB97">
        <v>96.74</v>
      </c>
      <c r="AC97">
        <v>9.15</v>
      </c>
      <c r="AD97">
        <v>28.56</v>
      </c>
      <c r="AE97">
        <v>0.97</v>
      </c>
      <c r="AF97">
        <v>0</v>
      </c>
      <c r="AG97">
        <v>75.099999999999994</v>
      </c>
      <c r="AH97">
        <v>55.51</v>
      </c>
      <c r="AI97">
        <v>152.37</v>
      </c>
      <c r="AJ97">
        <v>54.42</v>
      </c>
      <c r="AK97">
        <v>25.04</v>
      </c>
      <c r="AL97">
        <v>18.510000000000002</v>
      </c>
      <c r="AM97">
        <v>0</v>
      </c>
      <c r="AN97">
        <v>0.77</v>
      </c>
      <c r="AO97">
        <v>49.82</v>
      </c>
      <c r="AP97">
        <v>0</v>
      </c>
      <c r="AQ97">
        <v>24.91</v>
      </c>
      <c r="AR97">
        <v>24.91</v>
      </c>
      <c r="AS97">
        <v>81.260000000000005</v>
      </c>
      <c r="AT97">
        <v>48.37</v>
      </c>
      <c r="AU97">
        <v>119.45</v>
      </c>
      <c r="AV97">
        <v>21.04</v>
      </c>
      <c r="AW97">
        <v>59.98</v>
      </c>
      <c r="AX97">
        <v>14.51</v>
      </c>
      <c r="AY97">
        <v>14.51</v>
      </c>
      <c r="AZ97">
        <v>27.52</v>
      </c>
      <c r="BA97">
        <v>21.83</v>
      </c>
      <c r="BB97">
        <v>38</v>
      </c>
      <c r="BC97">
        <v>25.97</v>
      </c>
      <c r="BD97">
        <v>59.52</v>
      </c>
      <c r="BE97">
        <v>0</v>
      </c>
      <c r="BF97">
        <v>96.74</v>
      </c>
      <c r="BG97">
        <v>191.17</v>
      </c>
      <c r="BH97">
        <v>36.76</v>
      </c>
      <c r="BI97">
        <v>49.82</v>
      </c>
      <c r="BJ97">
        <v>41.6</v>
      </c>
      <c r="BK97">
        <v>0</v>
      </c>
      <c r="BL97">
        <v>0.77</v>
      </c>
      <c r="BM97">
        <v>0.41</v>
      </c>
      <c r="BN97">
        <v>0.52</v>
      </c>
      <c r="BO97">
        <v>0.97</v>
      </c>
      <c r="BP97">
        <v>0.93</v>
      </c>
      <c r="BQ97">
        <v>1.02</v>
      </c>
      <c r="BR97">
        <v>0.82</v>
      </c>
      <c r="BS97">
        <v>0.61</v>
      </c>
      <c r="BT97">
        <v>0.61</v>
      </c>
      <c r="BU97">
        <v>0</v>
      </c>
      <c r="BV97">
        <v>2.9</v>
      </c>
      <c r="BW97">
        <v>24.91</v>
      </c>
      <c r="BX97">
        <v>24.18</v>
      </c>
      <c r="BY97">
        <v>60.46</v>
      </c>
      <c r="BZ97">
        <v>22.81</v>
      </c>
      <c r="CA97">
        <v>0</v>
      </c>
      <c r="CB97">
        <v>331.82</v>
      </c>
      <c r="CC97">
        <v>96.74</v>
      </c>
      <c r="CD97">
        <v>50.21</v>
      </c>
      <c r="CE97">
        <v>100.11</v>
      </c>
      <c r="CF97">
        <v>0</v>
      </c>
      <c r="CG97">
        <v>0</v>
      </c>
    </row>
    <row r="98" spans="1:133">
      <c r="G98" t="s">
        <v>140</v>
      </c>
      <c r="H98" s="115">
        <v>1435.59</v>
      </c>
      <c r="I98" s="88">
        <v>370.54</v>
      </c>
      <c r="J98" s="88">
        <v>533.70999999999992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38.47</v>
      </c>
      <c r="X98">
        <v>0</v>
      </c>
      <c r="Y98">
        <v>0</v>
      </c>
      <c r="Z98">
        <v>2.9</v>
      </c>
      <c r="AA98">
        <v>13.25</v>
      </c>
      <c r="AB98">
        <v>96.74</v>
      </c>
      <c r="AC98">
        <v>9.15</v>
      </c>
      <c r="AD98">
        <v>28.56</v>
      </c>
      <c r="AE98">
        <v>0.97</v>
      </c>
      <c r="AF98">
        <v>0</v>
      </c>
      <c r="AG98">
        <v>75.099999999999994</v>
      </c>
      <c r="AH98">
        <v>55.51</v>
      </c>
      <c r="AI98">
        <v>152.37</v>
      </c>
      <c r="AJ98">
        <v>54.42</v>
      </c>
      <c r="AK98">
        <v>25.04</v>
      </c>
      <c r="AL98">
        <v>18.510000000000002</v>
      </c>
      <c r="AM98">
        <v>0</v>
      </c>
      <c r="AN98">
        <v>0.77</v>
      </c>
      <c r="AO98">
        <v>49.82</v>
      </c>
      <c r="AP98">
        <v>0</v>
      </c>
      <c r="AQ98">
        <v>24.91</v>
      </c>
      <c r="AR98">
        <v>24.91</v>
      </c>
      <c r="AS98">
        <v>81.260000000000005</v>
      </c>
      <c r="AT98">
        <v>48.37</v>
      </c>
      <c r="AU98">
        <v>119.45</v>
      </c>
      <c r="AV98">
        <v>21.04</v>
      </c>
      <c r="AW98">
        <v>59.98</v>
      </c>
      <c r="AX98">
        <v>14.51</v>
      </c>
      <c r="AY98">
        <v>14.51</v>
      </c>
      <c r="AZ98">
        <v>27.52</v>
      </c>
      <c r="BA98">
        <v>21.83</v>
      </c>
      <c r="BB98">
        <v>38</v>
      </c>
      <c r="BC98">
        <v>26.53</v>
      </c>
      <c r="BD98">
        <v>59.52</v>
      </c>
      <c r="BE98">
        <v>0</v>
      </c>
      <c r="BF98">
        <v>96.74</v>
      </c>
      <c r="BG98">
        <v>191.17</v>
      </c>
      <c r="BH98">
        <v>36.76</v>
      </c>
      <c r="BI98">
        <v>49.82</v>
      </c>
      <c r="BJ98">
        <v>41.6</v>
      </c>
      <c r="BK98">
        <v>0</v>
      </c>
      <c r="BL98">
        <v>0.77</v>
      </c>
      <c r="BM98">
        <v>0.41</v>
      </c>
      <c r="BN98">
        <v>0.52</v>
      </c>
      <c r="BO98">
        <v>0.97</v>
      </c>
      <c r="BP98">
        <v>0.93</v>
      </c>
      <c r="BQ98">
        <v>1.02</v>
      </c>
      <c r="BR98">
        <v>0.82</v>
      </c>
      <c r="BS98">
        <v>0.61</v>
      </c>
      <c r="BT98">
        <v>0.61</v>
      </c>
      <c r="BU98">
        <v>0</v>
      </c>
      <c r="BV98">
        <v>2.9</v>
      </c>
      <c r="BW98">
        <v>24.91</v>
      </c>
      <c r="BX98">
        <v>24.18</v>
      </c>
      <c r="BY98">
        <v>60.46</v>
      </c>
      <c r="BZ98">
        <v>22.81</v>
      </c>
      <c r="CA98">
        <v>0</v>
      </c>
      <c r="CB98">
        <v>331.82</v>
      </c>
      <c r="CC98">
        <v>96.74</v>
      </c>
      <c r="CD98">
        <v>50.21</v>
      </c>
      <c r="CE98">
        <v>100.11</v>
      </c>
      <c r="CF98">
        <v>0</v>
      </c>
      <c r="C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23.1189325</v>
      </c>
      <c r="I99" s="111">
        <f t="shared" ref="I99:BU99" si="1">SUM(I3:I98)/4000</f>
        <v>8.243930000000006</v>
      </c>
      <c r="J99" s="111">
        <f t="shared" si="1"/>
        <v>12.737715000000003</v>
      </c>
      <c r="K99" s="111">
        <f t="shared" si="1"/>
        <v>0.1974300000000003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0.85195499999999924</v>
      </c>
      <c r="X99">
        <f t="shared" si="1"/>
        <v>6.2882500000000008E-2</v>
      </c>
      <c r="Y99">
        <f t="shared" si="1"/>
        <v>0.51634749999999996</v>
      </c>
      <c r="Z99">
        <f t="shared" si="1"/>
        <v>6.9600000000000037E-2</v>
      </c>
      <c r="AA99">
        <f t="shared" si="1"/>
        <v>0.318</v>
      </c>
      <c r="AB99">
        <f t="shared" si="1"/>
        <v>2.3217599999999963</v>
      </c>
      <c r="AC99">
        <f t="shared" si="1"/>
        <v>0.21149999999999972</v>
      </c>
      <c r="AD99">
        <f t="shared" si="1"/>
        <v>0.68543999999999894</v>
      </c>
      <c r="AE99">
        <f t="shared" si="1"/>
        <v>2.3279999999999981E-2</v>
      </c>
      <c r="AF99">
        <f t="shared" si="1"/>
        <v>0.49333999999999972</v>
      </c>
      <c r="AG99">
        <f t="shared" si="1"/>
        <v>0.60079999999999967</v>
      </c>
      <c r="AH99">
        <f t="shared" si="1"/>
        <v>0.44407999999999997</v>
      </c>
      <c r="AI99">
        <f t="shared" si="1"/>
        <v>3.6568800000000072</v>
      </c>
      <c r="AJ99">
        <f t="shared" si="1"/>
        <v>1.3060800000000012</v>
      </c>
      <c r="AK99">
        <f t="shared" si="1"/>
        <v>0.20031999999999994</v>
      </c>
      <c r="AL99">
        <f t="shared" si="1"/>
        <v>0.14807999999999996</v>
      </c>
      <c r="AM99">
        <f t="shared" si="1"/>
        <v>0.17415000000000011</v>
      </c>
      <c r="AN99">
        <f t="shared" si="1"/>
        <v>1.8619999999999994E-2</v>
      </c>
      <c r="AO99">
        <f t="shared" si="1"/>
        <v>1.1956800000000005</v>
      </c>
      <c r="AP99">
        <f t="shared" si="1"/>
        <v>7.4730000000000005E-2</v>
      </c>
      <c r="AQ99">
        <f t="shared" si="1"/>
        <v>0.14946000000000004</v>
      </c>
      <c r="AR99">
        <f t="shared" si="1"/>
        <v>0.59784000000000026</v>
      </c>
      <c r="AS99">
        <f t="shared" si="1"/>
        <v>1.950240000000004</v>
      </c>
      <c r="AT99">
        <f t="shared" si="1"/>
        <v>1.1608799999999981</v>
      </c>
      <c r="AU99">
        <f t="shared" si="1"/>
        <v>0.59724999999999995</v>
      </c>
      <c r="AV99">
        <f t="shared" si="1"/>
        <v>0.50495999999999941</v>
      </c>
      <c r="AW99">
        <f t="shared" si="1"/>
        <v>0.67767250000000012</v>
      </c>
      <c r="AX99">
        <f t="shared" si="1"/>
        <v>0.13058999999999996</v>
      </c>
      <c r="AY99">
        <f t="shared" si="1"/>
        <v>0.34823999999999983</v>
      </c>
      <c r="AZ99">
        <f t="shared" si="1"/>
        <v>0.66047999999999962</v>
      </c>
      <c r="BA99">
        <f t="shared" si="1"/>
        <v>0.52391999999999928</v>
      </c>
      <c r="BB99">
        <f t="shared" si="1"/>
        <v>0.91200000000000003</v>
      </c>
      <c r="BC99">
        <f t="shared" si="1"/>
        <v>0.62341999999999964</v>
      </c>
      <c r="BD99">
        <f t="shared" si="1"/>
        <v>0.90404999999999935</v>
      </c>
      <c r="BE99">
        <f t="shared" si="1"/>
        <v>0.29601</v>
      </c>
      <c r="BF99">
        <f t="shared" si="1"/>
        <v>2.3217599999999963</v>
      </c>
      <c r="BG99">
        <f t="shared" si="1"/>
        <v>4.5880799999999962</v>
      </c>
      <c r="BH99">
        <f t="shared" si="1"/>
        <v>0.88224000000000213</v>
      </c>
      <c r="BI99">
        <f t="shared" si="1"/>
        <v>1.1956800000000005</v>
      </c>
      <c r="BJ99">
        <f t="shared" si="1"/>
        <v>0.4034224999999998</v>
      </c>
      <c r="BK99">
        <f t="shared" si="1"/>
        <v>6.9330000000000017E-2</v>
      </c>
      <c r="BL99">
        <f t="shared" si="1"/>
        <v>2.0879999999999971E-2</v>
      </c>
      <c r="BM99">
        <f t="shared" si="1"/>
        <v>9.8399999999999876E-3</v>
      </c>
      <c r="BN99">
        <f t="shared" si="1"/>
        <v>1.2480000000000022E-2</v>
      </c>
      <c r="BO99">
        <f t="shared" si="1"/>
        <v>2.3279999999999981E-2</v>
      </c>
      <c r="BP99">
        <f t="shared" si="1"/>
        <v>2.2259999999999988E-2</v>
      </c>
      <c r="BQ99">
        <f t="shared" si="1"/>
        <v>2.4479999999999991E-2</v>
      </c>
      <c r="BR99">
        <f t="shared" si="1"/>
        <v>2.1829999999999971E-2</v>
      </c>
      <c r="BS99">
        <f t="shared" si="1"/>
        <v>1.463999999999999E-2</v>
      </c>
      <c r="BT99">
        <f t="shared" si="1"/>
        <v>1.4199999999999989E-2</v>
      </c>
      <c r="BU99">
        <f t="shared" si="1"/>
        <v>3.7700000000000032E-2</v>
      </c>
      <c r="BV99">
        <f t="shared" ref="BV99:EC99" si="2">SUM(BV3:BV98)/4000</f>
        <v>3.1900000000000026E-2</v>
      </c>
      <c r="BW99">
        <f t="shared" si="2"/>
        <v>0.22418999999999994</v>
      </c>
      <c r="BX99">
        <f t="shared" si="2"/>
        <v>0.58031999999999995</v>
      </c>
      <c r="BY99">
        <f t="shared" si="2"/>
        <v>2.3371999999999939</v>
      </c>
      <c r="BZ99">
        <f t="shared" si="2"/>
        <v>0.54743999999999904</v>
      </c>
      <c r="CA99">
        <f t="shared" si="2"/>
        <v>1.2576199999999984</v>
      </c>
      <c r="CB99">
        <f t="shared" si="2"/>
        <v>1.43079</v>
      </c>
      <c r="CC99">
        <f t="shared" si="2"/>
        <v>1.0641399999999988</v>
      </c>
      <c r="CD99">
        <f t="shared" si="2"/>
        <v>0.60252000000000017</v>
      </c>
      <c r="CE99">
        <f t="shared" si="2"/>
        <v>2.402639999999999</v>
      </c>
      <c r="CF99">
        <f t="shared" si="2"/>
        <v>0.5226274999999998</v>
      </c>
      <c r="CG99">
        <f t="shared" si="2"/>
        <v>0.2239799999999999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2022-07-22T07:33:43Z</dcterms:modified>
</cp:coreProperties>
</file>